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6"/>
  </bookViews>
  <sheets>
    <sheet name="Тариф 9" sheetId="1" r:id="rId1"/>
    <sheet name="Тариф 9,50" sheetId="2" r:id="rId2"/>
    <sheet name="Тариф10,50" sheetId="3" r:id="rId3"/>
    <sheet name="Тариф 8,97" sheetId="4" r:id="rId4"/>
    <sheet name="Тариф7,8" sheetId="5" r:id="rId5"/>
    <sheet name="Тариф11,15" sheetId="6" r:id="rId6"/>
    <sheet name="Тариф8,50" sheetId="7" r:id="rId7"/>
    <sheet name="Тариф8,91" sheetId="8" r:id="rId8"/>
    <sheet name="Тариф8,70" sheetId="9" r:id="rId9"/>
    <sheet name="10.55" sheetId="10" r:id="rId10"/>
    <sheet name="12.24  Космонавтов 23" sheetId="11" r:id="rId11"/>
  </sheets>
  <definedNames/>
  <calcPr fullCalcOnLoad="1"/>
</workbook>
</file>

<file path=xl/sharedStrings.xml><?xml version="1.0" encoding="utf-8"?>
<sst xmlns="http://schemas.openxmlformats.org/spreadsheetml/2006/main" count="877" uniqueCount="107">
  <si>
    <t xml:space="preserve">Перечень </t>
  </si>
  <si>
    <t>Обязательных работ по содержанию и ремонту общего имущества в многоквартирном доме</t>
  </si>
  <si>
    <t>со всеми видами благоустройства, кроме лифта и мусоропровода</t>
  </si>
  <si>
    <r>
      <t>по договору управления с</t>
    </r>
    <r>
      <rPr>
        <b/>
        <sz val="10"/>
        <rFont val="Arial"/>
        <family val="2"/>
      </rPr>
      <t xml:space="preserve"> ООО УК ЖЭУ-2</t>
    </r>
  </si>
  <si>
    <t>Наименование статьи</t>
  </si>
  <si>
    <t>рублей на 1 м.кв</t>
  </si>
  <si>
    <t>Текущее содержание общего имущества дома</t>
  </si>
  <si>
    <t xml:space="preserve">1. Осмотр обшего имущесва: работы, выполняевые при проведении технических </t>
  </si>
  <si>
    <t xml:space="preserve">осмотров и обходов отдельных элементов и помещений МКД, относящихся к </t>
  </si>
  <si>
    <t>общему имуществу, в целях своевременного выявления несоответствия состояния</t>
  </si>
  <si>
    <t xml:space="preserve">общего имущества требованиям Законодательства РФ, а также угрозы </t>
  </si>
  <si>
    <t>безопасности жизни и здоровью граждан</t>
  </si>
  <si>
    <t>Устранаение незначительных неисправностей на внутридомовых системах центрального отопления, горячего и холодного водоснабжения канализования, относящихся к общему имуществу</t>
  </si>
  <si>
    <t>1.1 Смена вентилей, уплотнение сгонов, устранение засоров,набивка сальников, установка ограничителей дроссельных шайб и др.</t>
  </si>
  <si>
    <t>1.2 Регулировка кранов. Мелкий ремонт теплоизоляции, устранение течи в трубопроводах, приборах и арматуре</t>
  </si>
  <si>
    <t>1.3 Разборка, осмотр и очистка грязевиков воздухозборников, вантозов,компенсаторов, регулирующих кранов, вентилей,задвижек, очистка от накипи запорной арматуры и др.</t>
  </si>
  <si>
    <t>1.4 Прочистка канализационного лежака в подвальных помещениях и тех.этажах</t>
  </si>
  <si>
    <t>1.5 Аварийно-диспетчерское обслуживание</t>
  </si>
  <si>
    <t>1.7 Промывка и опрессовка системы центрального отопления</t>
  </si>
  <si>
    <t>1.8 Удаление с крыш снега и наледи</t>
  </si>
  <si>
    <t>1.9 Очистка кровли от мусора, грязи, листвы</t>
  </si>
  <si>
    <t>1.10 Ежемесячная проверка работоспособности Эл.задвижки на канализационном выпуске ( автоматика, электрика, сантехника)</t>
  </si>
  <si>
    <t>1.11 Устранение причин подтаплипания подвальных помещений</t>
  </si>
  <si>
    <t>1.6. Регулировка и наладка систем центрального отопления</t>
  </si>
  <si>
    <t>1.12 Устранение засоров в наружных сетях канализации</t>
  </si>
  <si>
    <t>1.13 Устранение мелких разрушений или повреждений швов, стен,потолков, полов, в МОП, их укрепление и окраска</t>
  </si>
  <si>
    <t>2.Освещение помещений общего пользования, Работы и затраты на освещение помещений общего пользования</t>
  </si>
  <si>
    <t>2.1 Устранение незначительных неисправностей электротехнических устройств ( смена перегоревших ламп в пормещениях общего пользования, смена и ремонт штепсельных розеток и выключателей, мелкий ремонт электропроводки и др.)</t>
  </si>
  <si>
    <t>2.2 Проверка заземления оболочки электрокабеля, замеры сопративления изоляции проводов 48000/36 мес</t>
  </si>
  <si>
    <t>3.Обеспечение в помещениях общего пользования температуры и влажности, установленных законодательством РФ</t>
  </si>
  <si>
    <t>3.1 Проверка исправности канализациооных вытяжек</t>
  </si>
  <si>
    <t>3.2 Частичный ремонт и подгонка балконных и других дверей с заменой арматуры ( шпингалетов, навесов, пружин) в местах общего пользования и вспомогательных помещениях</t>
  </si>
  <si>
    <t>3.3 Утепление чердачных перекрытий ( Утепление и закрытие слуховых окон)</t>
  </si>
  <si>
    <t>3.4 Проверка состояния продухов в цоколях зданий</t>
  </si>
  <si>
    <t>3.5 Ремонт и укрепление входных дверей в подъезд ( вторая нитка)</t>
  </si>
  <si>
    <t>3.6 Регулировка и наладка вентиляции</t>
  </si>
  <si>
    <t>3.7 Восстановление работоспособности общедомовой системы вентиляции и вентиляционных породухов</t>
  </si>
  <si>
    <t>4. Уборка и санитарно-гигиеническая очистка</t>
  </si>
  <si>
    <t>4.1 Уборка и очиска придомовой территории</t>
  </si>
  <si>
    <t>4.2 Посыпка территории песком и соляной смесью в зимнее и осенне-весеннее время по мере необходимости</t>
  </si>
  <si>
    <t>4.3 Уборка вспомогательных помещений ( чердаков)</t>
  </si>
  <si>
    <t>4.4 Очистка стволов мусоропровода и их загрузочных клапонов</t>
  </si>
  <si>
    <t>4.5 Мытье мусорокамер и загрузочных шиберов по мере загрязнеия</t>
  </si>
  <si>
    <t>4.6 Сбор и вывоз крупногабаритного мусора</t>
  </si>
  <si>
    <t>4.7 Дератизация, дезинсекция подвалов,мусоропроводов</t>
  </si>
  <si>
    <t>5. Меры пожарной безопасности</t>
  </si>
  <si>
    <t>5.1 Проверка наличия тяги в вентиляционных каналах</t>
  </si>
  <si>
    <t>5.2 Осмотр пожарной сигнализации и средств тушения в домах, с частичной заменой материалов</t>
  </si>
  <si>
    <t>5.3 Ремонт , утепление и прочистка дымоходов и вентиляционных каналов</t>
  </si>
  <si>
    <t>6. Содержание элементов озеленения и благоустройства, расположенных на земельном участке, входящем в состав общего имущества</t>
  </si>
  <si>
    <t>6.1 Озеленение территории, уход за зелеными насаждениями</t>
  </si>
  <si>
    <t>6.2 Покраска и восстановление малых архитектурных фром</t>
  </si>
  <si>
    <t>6.3 Завоз песка на детскую плошадку</t>
  </si>
  <si>
    <t>6.4 Спил и обрезка деревьев</t>
  </si>
  <si>
    <t>6.5 Косервация поливочных систем</t>
  </si>
  <si>
    <t>7. Подготовка к сезонной эксплуатации общего имущества</t>
  </si>
  <si>
    <t>7.1 Работы выполняемые при подготоаке жилых зданий к эксплуатации в весенне-летний период: в том числе</t>
  </si>
  <si>
    <t>ремонт, укрепление водосточных труб, колен и воронок, расконсервация и ремон поливочной системы, консервация системы центрального отопления</t>
  </si>
  <si>
    <t>7.2 Работы выполняемые при подготовке жилых зданий к эксплуатации в осенне- зимний период: в том числе</t>
  </si>
  <si>
    <t>утепление трубопроводов в подвальных помещениях, укрепление и ремонт парапетных ограждений,ремонт, регулировка и испытание систем отополения, уплотнение сгонов на внутридомовых инженерных сетях, относящихся к общему имуществу, прчистка общедомовой канализации, укрепление трубопроводов на внутридомовых инженерных сетях, относящихся к общему имуществу, мелкий ремонт и изоляция внутридомовых систем отопления</t>
  </si>
  <si>
    <t>8.Работы и услуги по управлению многоквартирным домом</t>
  </si>
  <si>
    <t>2. Текущий ремон общего имущества</t>
  </si>
  <si>
    <t>9. Замена и восстановление элементов и частей элементов специальных технических устройств ( средств противопожарной безопасности и пожаротушения в жилых домах), выполняемые специализированными предприятиями по договру подряда</t>
  </si>
  <si>
    <t>10. Устранение местных деформаций,усиление, восстановление поврежденных участков фундаментов, вентиляционных продухов, отмосток и входов в подвалы</t>
  </si>
  <si>
    <t>11. Герметизация стыков (межпанельных швов, трещин в кирпичной кладке стен), заделка и восстановление архитектурных элементов, восстановление кирпичной кладки несущих стен</t>
  </si>
  <si>
    <t>12. заделка швов и трещин в местах общего пользования, их укрепление и окраска</t>
  </si>
  <si>
    <t>13. Усиление элементов кровли, устранение неисправностей мягких кровель, ремонт гидроизоляции, утепления и вентиляции</t>
  </si>
  <si>
    <t>14. Смена и восстановление отдельных элементов( приборов) и заполнений окон и дверей в помещениях общего пользования</t>
  </si>
  <si>
    <t>15. Восстановление отдельных участков и элементов лестниц, балконов, крылец (зонты-козырьки) над входами в подъезды, над балконами верхних этажей</t>
  </si>
  <si>
    <t>16. Восстановление отдельных участков полов в местах общего пользования</t>
  </si>
  <si>
    <t>17. Восстановление внутренней отделки стен, потолков, отдельных участков полов в подъездах, технических помещениях, в других помещениях общего пользования в связи с аварийными ситуациями ( пожар, затопление, прочие)</t>
  </si>
  <si>
    <t>18. Восстановление работоспособности отдельных элементов и частей элементов внутридомовых инженерных систем холодного и горячего водоснабжения(стояков, ответвлений от стояков до первого отключающего устройства, расположенного на ответвлениях от сточков, указанных отключающих устройств, первых запорно_регулирлвочных кранов на отводах внутриквартальной разводки от стояков, а также механического, санитарно_ технического и иного оборудования, расположенного на сетях.)</t>
  </si>
  <si>
    <t>19. Восстановление работоспособности отдельных элементов и частей элементов внутридомовых инженерных систем отопления (стояков, обогревающих элементов,регулируюей и запорной арматуры, а также другого оборудования, расположенного на этих сетях)</t>
  </si>
  <si>
    <t>20. Восстановление работоспособности отдельныхэлементов внутридомовых систем электроснабжения (вводных шкафов, вводно-распределительных устройств, аппаратуры защиты, контроля и управления, коллективных (общедомовых) приборов учета электрической энергии, а также другого электрического оборудования, расположенного на этих сетях)</t>
  </si>
  <si>
    <t>21. Восстановление работоспособности вентиляционных устройств мусоропроводов, крышек клапанов и шиберных устройств мусоропроводов,</t>
  </si>
  <si>
    <t>22. Ремонт контейнеров- мусоросборников</t>
  </si>
  <si>
    <t>23. Ремонт и восстановление разрушенных участков тротуаров, просевших отмосток, проездов, дорожек, ограждений и оборудования детских, спортивных, хозяйственных площадок для отдыха, площадок и ограждений для контейнеров_ мусоросборников в грницах территории</t>
  </si>
  <si>
    <t>Тариф ( рублей) на 1 м.кв</t>
  </si>
  <si>
    <t>утепление трубопроводов в подвальных помещениях, укрепление и ремонт парапетных ограждений,ремонт, регулировка и испытание систем отополения, уплотнение сгонов на внутридомовых инженерных сетях, относящихся к общему имуществу, прчистка общедомовой канализ</t>
  </si>
  <si>
    <t>18. Восстановление работоспособности отдельных элементов и частей элементов внутридомовых инженерных систем холодного и горячего водоснабжения(стояков, ответвлений от стояков до первого отключающего устройства, расположенного на ответвлениях от сточков, у</t>
  </si>
  <si>
    <t>20. Восстановление работоспособности отдельныхэлементов внутридомовых систем электроснабжения (вводных шкафов, вводно-распределительных устройств, аппаратуры защиты, контроля и управления, коллективных (общедомовых) приборов учета электрической энергии, а</t>
  </si>
  <si>
    <t>23. Ремонт и восстановление разрушенных участков тротуаров, просевших отмосток, проездов, дорожек, ограждений и оборудования детских, спортивных, хозяйственных площадок для отдыха, площадок и ограждений для контейнеров_ мусоросборников в грницах территори</t>
  </si>
  <si>
    <t>4.1 Уборка и очистка придомовой территории</t>
  </si>
  <si>
    <t>4.4 Уборка лестничных клеток</t>
  </si>
  <si>
    <t>7.1 Работы выполняемые при подготовке жилых зданий к эксплуатации в весенне-летний период: в том числе</t>
  </si>
  <si>
    <r>
      <t xml:space="preserve">По содержанию общего имущества в многоквартирных домах по </t>
    </r>
    <r>
      <rPr>
        <b/>
        <sz val="10"/>
        <rFont val="Arial"/>
        <family val="2"/>
      </rPr>
      <t>ул. 40 лет ВЛКСМ,4;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</si>
  <si>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40 лет ВЛКСМ,2;3;5;7;9;</t>
    </r>
  </si>
  <si>
    <t>по договору управления с ООО УК ЖЭУ-2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</si>
  <si>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ул.Анатолия,35;Гагарина,11;13;21;29;Деповская,40;42</t>
    </r>
  </si>
  <si>
    <r>
      <t xml:space="preserve">По содержанию общего имущества в многоквартирном доме по ул. </t>
    </r>
    <r>
      <rPr>
        <b/>
        <sz val="10"/>
        <rFont val="Arial"/>
        <family val="2"/>
      </rPr>
      <t>Анатолия,37;Деповская,21;23;34;Прудская,5</t>
    </r>
  </si>
  <si>
    <t>По содержанию общего имущества в многоквартирном доме по ул. Деповская,38</t>
  </si>
  <si>
    <t>1.14 Обслуживание прибора учета</t>
  </si>
  <si>
    <t>4.7 Дератизация, дезинсекция подвалов</t>
  </si>
  <si>
    <t>По содержанию общего имущества в многоквартирном доме по ул. Красногвардейская,8; Парковая,7</t>
  </si>
  <si>
    <t>По содержанию общего имущества в многоквартирном доме по ул. Красногвардейская,19</t>
  </si>
  <si>
    <t>По содержанию общего имущества в многоквартирном доме по ул. Гагарина,6,8.</t>
  </si>
  <si>
    <r>
      <t xml:space="preserve">По содержанию общего имущества в многоквартирном доме по ул. </t>
    </r>
    <r>
      <rPr>
        <b/>
        <sz val="10"/>
        <rFont val="Arial"/>
        <family val="2"/>
      </rPr>
      <t>Гагарина,24;Космонавтов,7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</si>
  <si>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Анатолия №29</t>
    </r>
  </si>
  <si>
    <t>1.9 Обслуживание приборов учета</t>
  </si>
  <si>
    <t>Анатолия,33;Гагарина,10;17;19а;2;20;23;23а;25;27;27а;4;7;9;28а; Деповская,30;Космонавтов,11;26;Красногвардейская,14;17;18;9;Парковая,1;11;3;5;9;Прудская,9а;Сторительная,16; Хлебозаводская,6</t>
  </si>
  <si>
    <t>Анатолия,31;Гагарина,19;22;2а;Деповская,28;38а;Прудская,10;3;Строительная,10;12;13;9.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</si>
  <si>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Космонавтов №23</t>
    </r>
  </si>
  <si>
    <t>3,81</t>
  </si>
  <si>
    <t>Очистка кровли от мусора, грязи,листвы</t>
  </si>
  <si>
    <t>3.1 Проверка исправности канализационых вытяжек</t>
  </si>
  <si>
    <t>Уборка лестничных клеток</t>
  </si>
  <si>
    <t>3,59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</si>
</sst>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0.00390625" style="0" customWidth="1"/>
  </cols>
  <sheetData>
    <row r="1" spans="1:2" ht="12.75">
      <c r="A1" s="2" t="s">
        <v>0</v>
      </c>
      <c r="B1" s="1"/>
    </row>
    <row r="2" spans="1:2" ht="12.75">
      <c r="A2" s="28" t="s">
        <v>1</v>
      </c>
      <c r="B2" s="28"/>
    </row>
    <row r="3" spans="1:2" ht="12.75">
      <c r="A3" s="1" t="s">
        <v>2</v>
      </c>
      <c r="B3" s="1"/>
    </row>
    <row r="4" spans="1:2" ht="12.75">
      <c r="A4" s="28" t="s">
        <v>85</v>
      </c>
      <c r="B4" s="28"/>
    </row>
    <row r="5" spans="1:2" ht="12.75">
      <c r="A5" s="2" t="s">
        <v>100</v>
      </c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 t="s">
        <v>3</v>
      </c>
      <c r="B8" s="1"/>
    </row>
    <row r="10" ht="12.75">
      <c r="A10" s="1"/>
    </row>
    <row r="12" spans="1:2" ht="12.75">
      <c r="A12" s="29" t="s">
        <v>4</v>
      </c>
      <c r="B12" s="24" t="s">
        <v>5</v>
      </c>
    </row>
    <row r="13" spans="1:2" ht="12.75">
      <c r="A13" s="29"/>
      <c r="B13" s="24"/>
    </row>
    <row r="14" spans="1:2" ht="12.75">
      <c r="A14" s="5" t="s">
        <v>6</v>
      </c>
      <c r="B14" s="5">
        <f>B19+B44+B51+B63+B72+B77+B84+B97</f>
        <v>8.969999999999999</v>
      </c>
    </row>
    <row r="15" spans="1:2" ht="12.75">
      <c r="A15" s="6" t="s">
        <v>7</v>
      </c>
      <c r="B15" s="7"/>
    </row>
    <row r="16" spans="1:2" ht="12.75">
      <c r="A16" s="7" t="s">
        <v>8</v>
      </c>
      <c r="B16" s="7"/>
    </row>
    <row r="17" spans="1:2" ht="12.75">
      <c r="A17" s="7" t="s">
        <v>9</v>
      </c>
      <c r="B17" s="7"/>
    </row>
    <row r="18" spans="1:2" ht="12.75">
      <c r="A18" s="7" t="s">
        <v>10</v>
      </c>
      <c r="B18" s="7"/>
    </row>
    <row r="19" spans="1:2" ht="12.75">
      <c r="A19" s="7" t="s">
        <v>11</v>
      </c>
      <c r="B19" s="3">
        <f>B25+B27+B29+B32+B33+B34+B35+B36+B37+B38+B40</f>
        <v>1.62</v>
      </c>
    </row>
    <row r="20" spans="1:2" ht="12.75">
      <c r="A20" s="8"/>
      <c r="B20" s="4"/>
    </row>
    <row r="21" spans="1:2" ht="12.75">
      <c r="A21" s="24" t="s">
        <v>12</v>
      </c>
      <c r="B21" s="4"/>
    </row>
    <row r="22" spans="1:2" ht="12.75">
      <c r="A22" s="24"/>
      <c r="B22" s="8"/>
    </row>
    <row r="23" spans="1:2" ht="12.75">
      <c r="A23" s="24"/>
      <c r="B23" s="8"/>
    </row>
    <row r="24" spans="1:2" ht="12.75">
      <c r="A24" s="8"/>
      <c r="B24" s="8"/>
    </row>
    <row r="25" spans="1:2" ht="12.75">
      <c r="A25" s="24" t="s">
        <v>13</v>
      </c>
      <c r="B25" s="30">
        <v>0.12</v>
      </c>
    </row>
    <row r="26" spans="1:2" ht="12.75">
      <c r="A26" s="24"/>
      <c r="B26" s="30"/>
    </row>
    <row r="27" spans="1:2" ht="12.75">
      <c r="A27" s="24" t="s">
        <v>14</v>
      </c>
      <c r="B27" s="30">
        <v>0.1</v>
      </c>
    </row>
    <row r="28" spans="1:2" ht="12.75">
      <c r="A28" s="24"/>
      <c r="B28" s="30"/>
    </row>
    <row r="29" spans="1:2" ht="12.75">
      <c r="A29" s="24" t="s">
        <v>15</v>
      </c>
      <c r="B29" s="30">
        <v>0.1</v>
      </c>
    </row>
    <row r="30" spans="1:2" ht="12.75">
      <c r="A30" s="24"/>
      <c r="B30" s="30"/>
    </row>
    <row r="31" spans="1:2" ht="12.75">
      <c r="A31" s="24"/>
      <c r="B31" s="30"/>
    </row>
    <row r="32" spans="1:2" ht="12.75">
      <c r="A32" s="8" t="s">
        <v>16</v>
      </c>
      <c r="B32" s="9">
        <v>0.11</v>
      </c>
    </row>
    <row r="33" spans="1:2" ht="12.75">
      <c r="A33" s="8" t="s">
        <v>17</v>
      </c>
      <c r="B33" s="9">
        <v>0.57</v>
      </c>
    </row>
    <row r="34" spans="1:2" ht="12.75">
      <c r="A34" s="8" t="s">
        <v>23</v>
      </c>
      <c r="B34" s="9">
        <v>0.28</v>
      </c>
    </row>
    <row r="35" spans="1:2" ht="12.75">
      <c r="A35" s="8" t="s">
        <v>18</v>
      </c>
      <c r="B35" s="9">
        <v>0.28</v>
      </c>
    </row>
    <row r="36" spans="1:2" ht="12.75">
      <c r="A36" s="8" t="s">
        <v>19</v>
      </c>
      <c r="B36" s="9">
        <v>0.05</v>
      </c>
    </row>
    <row r="37" spans="1:2" ht="12.75">
      <c r="A37" s="8" t="s">
        <v>20</v>
      </c>
      <c r="B37" s="9">
        <v>0</v>
      </c>
    </row>
    <row r="38" spans="1:2" ht="12.75">
      <c r="A38" s="24" t="s">
        <v>21</v>
      </c>
      <c r="B38" s="30">
        <v>0</v>
      </c>
    </row>
    <row r="39" spans="1:2" ht="12.75">
      <c r="A39" s="24"/>
      <c r="B39" s="30"/>
    </row>
    <row r="40" spans="1:2" ht="12.75">
      <c r="A40" s="8" t="s">
        <v>22</v>
      </c>
      <c r="B40" s="10">
        <v>0.01</v>
      </c>
    </row>
    <row r="41" spans="1:2" ht="12.75">
      <c r="A41" s="8" t="s">
        <v>24</v>
      </c>
      <c r="B41" s="10">
        <v>0</v>
      </c>
    </row>
    <row r="42" spans="1:2" ht="12.75">
      <c r="A42" s="24" t="s">
        <v>25</v>
      </c>
      <c r="B42" s="25">
        <v>0</v>
      </c>
    </row>
    <row r="43" spans="1:2" ht="12.75">
      <c r="A43" s="24"/>
      <c r="B43" s="25"/>
    </row>
    <row r="44" spans="1:2" ht="12.75">
      <c r="A44" s="26" t="s">
        <v>26</v>
      </c>
      <c r="B44" s="27">
        <f>B46+B49</f>
        <v>0.9199999999999999</v>
      </c>
    </row>
    <row r="45" spans="1:2" ht="12.75">
      <c r="A45" s="26"/>
      <c r="B45" s="27"/>
    </row>
    <row r="46" spans="1:2" ht="12.75">
      <c r="A46" s="24" t="s">
        <v>27</v>
      </c>
      <c r="B46" s="25">
        <v>0.84</v>
      </c>
    </row>
    <row r="47" spans="1:2" ht="12.75">
      <c r="A47" s="24"/>
      <c r="B47" s="25"/>
    </row>
    <row r="48" spans="1:2" ht="12.75">
      <c r="A48" s="24"/>
      <c r="B48" s="25"/>
    </row>
    <row r="49" spans="1:2" ht="12.75">
      <c r="A49" s="24" t="s">
        <v>28</v>
      </c>
      <c r="B49" s="25">
        <v>0.08</v>
      </c>
    </row>
    <row r="50" spans="1:2" ht="12.75">
      <c r="A50" s="24"/>
      <c r="B50" s="25"/>
    </row>
    <row r="51" spans="1:2" ht="12.75">
      <c r="A51" s="26" t="s">
        <v>29</v>
      </c>
      <c r="B51" s="27">
        <f>B53+B54+B57+B58+B59+B60+B61</f>
        <v>0.05</v>
      </c>
    </row>
    <row r="52" spans="1:2" ht="12.75">
      <c r="A52" s="26"/>
      <c r="B52" s="27"/>
    </row>
    <row r="53" spans="1:2" ht="12.75">
      <c r="A53" s="8" t="s">
        <v>30</v>
      </c>
      <c r="B53" s="8">
        <v>0.04</v>
      </c>
    </row>
    <row r="54" spans="1:2" ht="12.75">
      <c r="A54" s="24" t="s">
        <v>31</v>
      </c>
      <c r="B54" s="25">
        <v>0</v>
      </c>
    </row>
    <row r="55" spans="1:2" ht="12.75">
      <c r="A55" s="24"/>
      <c r="B55" s="25"/>
    </row>
    <row r="56" spans="1:2" ht="12.75">
      <c r="A56" s="24"/>
      <c r="B56" s="25"/>
    </row>
    <row r="57" spans="1:2" ht="12.75">
      <c r="A57" s="8" t="s">
        <v>32</v>
      </c>
      <c r="B57" s="8">
        <v>0</v>
      </c>
    </row>
    <row r="58" spans="1:2" ht="12.75">
      <c r="A58" s="8" t="s">
        <v>33</v>
      </c>
      <c r="B58" s="8">
        <v>0</v>
      </c>
    </row>
    <row r="59" spans="1:2" ht="12.75">
      <c r="A59" s="8" t="s">
        <v>34</v>
      </c>
      <c r="B59" s="8">
        <v>0.01</v>
      </c>
    </row>
    <row r="60" spans="1:2" ht="12.75">
      <c r="A60" s="8" t="s">
        <v>35</v>
      </c>
      <c r="B60" s="8">
        <v>0</v>
      </c>
    </row>
    <row r="61" spans="1:2" ht="12.75">
      <c r="A61" s="24" t="s">
        <v>36</v>
      </c>
      <c r="B61" s="25">
        <v>0</v>
      </c>
    </row>
    <row r="62" spans="1:2" ht="12.75">
      <c r="A62" s="24"/>
      <c r="B62" s="25"/>
    </row>
    <row r="63" spans="1:2" ht="12.75">
      <c r="A63" s="7" t="s">
        <v>37</v>
      </c>
      <c r="B63" s="7">
        <f>B64+B65+B67+B68+B69+B70+B71</f>
        <v>3.85</v>
      </c>
    </row>
    <row r="64" spans="1:2" ht="12.75">
      <c r="A64" s="8" t="s">
        <v>38</v>
      </c>
      <c r="B64" s="8">
        <v>2.65</v>
      </c>
    </row>
    <row r="65" spans="1:2" ht="12.75">
      <c r="A65" s="24" t="s">
        <v>39</v>
      </c>
      <c r="B65" s="25">
        <v>0.02</v>
      </c>
    </row>
    <row r="66" spans="1:2" ht="12.75">
      <c r="A66" s="24"/>
      <c r="B66" s="25"/>
    </row>
    <row r="67" spans="1:2" ht="12.75">
      <c r="A67" s="8" t="s">
        <v>40</v>
      </c>
      <c r="B67" s="8">
        <v>0</v>
      </c>
    </row>
    <row r="68" spans="1:2" ht="12.75">
      <c r="A68" s="8" t="s">
        <v>41</v>
      </c>
      <c r="B68" s="8">
        <v>0</v>
      </c>
    </row>
    <row r="69" spans="1:2" ht="12.75">
      <c r="A69" s="11" t="s">
        <v>42</v>
      </c>
      <c r="B69" s="8">
        <v>0</v>
      </c>
    </row>
    <row r="70" spans="1:2" ht="12.75">
      <c r="A70" s="8" t="s">
        <v>43</v>
      </c>
      <c r="B70" s="8">
        <v>0.64</v>
      </c>
    </row>
    <row r="71" spans="1:2" ht="12.75">
      <c r="A71" s="8" t="s">
        <v>44</v>
      </c>
      <c r="B71" s="8">
        <v>0.54</v>
      </c>
    </row>
    <row r="72" spans="1:2" ht="12.75">
      <c r="A72" s="7" t="s">
        <v>45</v>
      </c>
      <c r="B72" s="7">
        <f>B73+B74+B76</f>
        <v>0.05</v>
      </c>
    </row>
    <row r="73" spans="1:2" ht="12.75">
      <c r="A73" s="8" t="s">
        <v>46</v>
      </c>
      <c r="B73" s="8">
        <v>0</v>
      </c>
    </row>
    <row r="74" spans="1:2" ht="12.75">
      <c r="A74" s="24" t="s">
        <v>47</v>
      </c>
      <c r="B74" s="25">
        <v>0</v>
      </c>
    </row>
    <row r="75" spans="1:2" ht="12.75">
      <c r="A75" s="24"/>
      <c r="B75" s="25"/>
    </row>
    <row r="76" spans="1:2" ht="12.75">
      <c r="A76" s="8" t="s">
        <v>48</v>
      </c>
      <c r="B76" s="8">
        <v>0.05</v>
      </c>
    </row>
    <row r="77" spans="1:2" ht="12.75">
      <c r="A77" s="26" t="s">
        <v>49</v>
      </c>
      <c r="B77" s="27">
        <f>B79+B80+B81+B82+B83</f>
        <v>0.09</v>
      </c>
    </row>
    <row r="78" spans="1:2" ht="12.75">
      <c r="A78" s="26"/>
      <c r="B78" s="27"/>
    </row>
    <row r="79" spans="1:2" ht="12.75">
      <c r="A79" s="8" t="s">
        <v>50</v>
      </c>
      <c r="B79" s="8">
        <v>0.02</v>
      </c>
    </row>
    <row r="80" spans="1:2" ht="12.75">
      <c r="A80" s="8" t="s">
        <v>51</v>
      </c>
      <c r="B80" s="8">
        <v>0.04</v>
      </c>
    </row>
    <row r="81" spans="1:2" ht="12.75">
      <c r="A81" s="8" t="s">
        <v>52</v>
      </c>
      <c r="B81" s="8">
        <v>0.01</v>
      </c>
    </row>
    <row r="82" spans="1:2" ht="12.75">
      <c r="A82" s="8" t="s">
        <v>53</v>
      </c>
      <c r="B82" s="8">
        <v>0.02</v>
      </c>
    </row>
    <row r="83" spans="1:2" ht="12.75">
      <c r="A83" s="8" t="s">
        <v>54</v>
      </c>
      <c r="B83" s="8">
        <v>0</v>
      </c>
    </row>
    <row r="84" spans="1:2" ht="12.75">
      <c r="A84" s="7" t="s">
        <v>55</v>
      </c>
      <c r="B84" s="7">
        <f>B85+B89</f>
        <v>0.8400000000000001</v>
      </c>
    </row>
    <row r="85" spans="1:2" ht="12.75">
      <c r="A85" s="24" t="s">
        <v>56</v>
      </c>
      <c r="B85" s="25">
        <v>0.18</v>
      </c>
    </row>
    <row r="86" spans="1:2" ht="12.75">
      <c r="A86" s="24"/>
      <c r="B86" s="25"/>
    </row>
    <row r="87" spans="1:2" ht="12.75">
      <c r="A87" s="24" t="s">
        <v>57</v>
      </c>
      <c r="B87" s="29"/>
    </row>
    <row r="88" spans="1:2" ht="12.75">
      <c r="A88" s="24"/>
      <c r="B88" s="29"/>
    </row>
    <row r="89" spans="1:2" ht="12.75">
      <c r="A89" s="31" t="s">
        <v>58</v>
      </c>
      <c r="B89" s="32">
        <v>0.66</v>
      </c>
    </row>
    <row r="90" spans="1:2" ht="12.75">
      <c r="A90" s="31"/>
      <c r="B90" s="32"/>
    </row>
    <row r="91" spans="1:2" ht="12.75">
      <c r="A91" s="24" t="s">
        <v>59</v>
      </c>
      <c r="B91" s="29"/>
    </row>
    <row r="92" spans="1:2" ht="12.75">
      <c r="A92" s="24"/>
      <c r="B92" s="29"/>
    </row>
    <row r="93" spans="1:2" ht="12.75">
      <c r="A93" s="24"/>
      <c r="B93" s="29"/>
    </row>
    <row r="94" spans="1:2" ht="12.75">
      <c r="A94" s="24"/>
      <c r="B94" s="29"/>
    </row>
    <row r="95" spans="1:2" ht="12.75">
      <c r="A95" s="24"/>
      <c r="B95" s="29"/>
    </row>
    <row r="96" spans="1:2" ht="12.75">
      <c r="A96" s="24"/>
      <c r="B96" s="29"/>
    </row>
    <row r="97" spans="1:2" ht="12.75">
      <c r="A97" s="7" t="s">
        <v>60</v>
      </c>
      <c r="B97" s="7">
        <v>1.55</v>
      </c>
    </row>
    <row r="98" spans="1:2" ht="12.75">
      <c r="A98" s="12" t="s">
        <v>61</v>
      </c>
      <c r="B98" s="13">
        <f>B99+B103+B106+B109+B112+B114+B116+B117+B120+B127+B131+B136+B138+B139</f>
        <v>0.03</v>
      </c>
    </row>
    <row r="99" spans="1:2" ht="12.75">
      <c r="A99" s="24" t="s">
        <v>62</v>
      </c>
      <c r="B99" s="25">
        <v>0</v>
      </c>
    </row>
    <row r="100" spans="1:2" ht="12.75">
      <c r="A100" s="24"/>
      <c r="B100" s="25"/>
    </row>
    <row r="101" spans="1:2" ht="12.75">
      <c r="A101" s="24"/>
      <c r="B101" s="25"/>
    </row>
    <row r="102" spans="1:2" ht="12.75">
      <c r="A102" s="24"/>
      <c r="B102" s="25"/>
    </row>
    <row r="103" spans="1:2" ht="12.75">
      <c r="A103" s="24" t="s">
        <v>63</v>
      </c>
      <c r="B103" s="25">
        <v>0</v>
      </c>
    </row>
    <row r="104" spans="1:2" ht="12.75">
      <c r="A104" s="24"/>
      <c r="B104" s="25"/>
    </row>
    <row r="105" spans="1:2" ht="12.75">
      <c r="A105" s="24"/>
      <c r="B105" s="25"/>
    </row>
    <row r="106" spans="1:2" ht="12.75">
      <c r="A106" s="24" t="s">
        <v>64</v>
      </c>
      <c r="B106" s="25">
        <v>0</v>
      </c>
    </row>
    <row r="107" spans="1:2" ht="12.75">
      <c r="A107" s="24"/>
      <c r="B107" s="25"/>
    </row>
    <row r="108" spans="1:2" ht="12.75">
      <c r="A108" s="24"/>
      <c r="B108" s="25"/>
    </row>
    <row r="109" spans="1:2" ht="12.75">
      <c r="A109" s="8" t="s">
        <v>65</v>
      </c>
      <c r="B109" s="25">
        <v>0</v>
      </c>
    </row>
    <row r="110" spans="1:2" ht="12.75">
      <c r="A110" s="24" t="s">
        <v>66</v>
      </c>
      <c r="B110" s="25"/>
    </row>
    <row r="111" spans="1:2" ht="12.75">
      <c r="A111" s="24"/>
      <c r="B111" s="25"/>
    </row>
    <row r="112" spans="1:2" ht="12.75">
      <c r="A112" s="24" t="s">
        <v>67</v>
      </c>
      <c r="B112" s="25">
        <v>0</v>
      </c>
    </row>
    <row r="113" spans="1:2" ht="12.75">
      <c r="A113" s="24"/>
      <c r="B113" s="25"/>
    </row>
    <row r="114" spans="1:2" ht="12.75">
      <c r="A114" s="24" t="s">
        <v>68</v>
      </c>
      <c r="B114" s="25">
        <v>0</v>
      </c>
    </row>
    <row r="115" spans="1:2" ht="12.75">
      <c r="A115" s="24"/>
      <c r="B115" s="25"/>
    </row>
    <row r="116" spans="1:2" ht="12.75">
      <c r="A116" s="8" t="s">
        <v>69</v>
      </c>
      <c r="B116" s="8">
        <v>0</v>
      </c>
    </row>
    <row r="117" spans="1:2" ht="12.75">
      <c r="A117" s="24" t="s">
        <v>70</v>
      </c>
      <c r="B117" s="25">
        <v>0</v>
      </c>
    </row>
    <row r="118" spans="1:2" ht="12.75">
      <c r="A118" s="24"/>
      <c r="B118" s="25"/>
    </row>
    <row r="119" spans="1:2" ht="12.75">
      <c r="A119" s="24"/>
      <c r="B119" s="25"/>
    </row>
    <row r="120" spans="1:2" ht="12.75">
      <c r="A120" s="24" t="s">
        <v>71</v>
      </c>
      <c r="B120" s="25">
        <v>0.03</v>
      </c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 t="s">
        <v>72</v>
      </c>
      <c r="B127" s="25">
        <v>0</v>
      </c>
    </row>
    <row r="128" spans="1:2" ht="12.75">
      <c r="A128" s="24"/>
      <c r="B128" s="25"/>
    </row>
    <row r="129" spans="1:2" ht="12.75">
      <c r="A129" s="24"/>
      <c r="B129" s="25"/>
    </row>
    <row r="130" spans="1:2" ht="12.75">
      <c r="A130" s="24"/>
      <c r="B130" s="25"/>
    </row>
    <row r="131" spans="1:2" ht="12.75">
      <c r="A131" s="24" t="s">
        <v>73</v>
      </c>
      <c r="B131" s="25">
        <v>0</v>
      </c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 t="s">
        <v>74</v>
      </c>
      <c r="B136" s="25">
        <v>0</v>
      </c>
    </row>
    <row r="137" spans="1:2" ht="12.75">
      <c r="A137" s="24"/>
      <c r="B137" s="25"/>
    </row>
    <row r="138" spans="1:2" ht="12.75">
      <c r="A138" s="8" t="s">
        <v>75</v>
      </c>
      <c r="B138" s="8">
        <v>0</v>
      </c>
    </row>
    <row r="139" spans="1:2" ht="12.75">
      <c r="A139" s="24" t="s">
        <v>76</v>
      </c>
      <c r="B139" s="25">
        <v>0</v>
      </c>
    </row>
    <row r="140" spans="1:2" ht="12.75">
      <c r="A140" s="24"/>
      <c r="B140" s="25"/>
    </row>
    <row r="141" spans="1:2" ht="12.75">
      <c r="A141" s="24"/>
      <c r="B141" s="25"/>
    </row>
    <row r="142" spans="1:2" ht="12.75">
      <c r="A142" s="24"/>
      <c r="B142" s="25"/>
    </row>
    <row r="143" spans="1:2" ht="12.75">
      <c r="A143" s="14" t="s">
        <v>77</v>
      </c>
      <c r="B143" s="15">
        <f>B14+B98</f>
        <v>8.999999999999998</v>
      </c>
    </row>
  </sheetData>
  <sheetProtection/>
  <mergeCells count="65">
    <mergeCell ref="A139:A142"/>
    <mergeCell ref="B127:B130"/>
    <mergeCell ref="B131:B135"/>
    <mergeCell ref="B136:B137"/>
    <mergeCell ref="B139:B142"/>
    <mergeCell ref="A136:A137"/>
    <mergeCell ref="B117:B119"/>
    <mergeCell ref="B120:B126"/>
    <mergeCell ref="A127:A130"/>
    <mergeCell ref="A131:A135"/>
    <mergeCell ref="A117:A119"/>
    <mergeCell ref="A120:A126"/>
    <mergeCell ref="A106:A108"/>
    <mergeCell ref="A110:A111"/>
    <mergeCell ref="A112:A113"/>
    <mergeCell ref="A114:A115"/>
    <mergeCell ref="B106:B108"/>
    <mergeCell ref="B109:B111"/>
    <mergeCell ref="B112:B113"/>
    <mergeCell ref="B114:B115"/>
    <mergeCell ref="A91:A96"/>
    <mergeCell ref="B91:B96"/>
    <mergeCell ref="A99:A102"/>
    <mergeCell ref="A103:A105"/>
    <mergeCell ref="B99:B102"/>
    <mergeCell ref="B103:B105"/>
    <mergeCell ref="A85:A86"/>
    <mergeCell ref="B85:B86"/>
    <mergeCell ref="A87:A88"/>
    <mergeCell ref="B87:B88"/>
    <mergeCell ref="A89:A90"/>
    <mergeCell ref="B89:B90"/>
    <mergeCell ref="A65:A66"/>
    <mergeCell ref="B65:B66"/>
    <mergeCell ref="A74:A75"/>
    <mergeCell ref="B74:B75"/>
    <mergeCell ref="A77:A78"/>
    <mergeCell ref="B77:B78"/>
    <mergeCell ref="B38:B39"/>
    <mergeCell ref="A46:A48"/>
    <mergeCell ref="B46:B48"/>
    <mergeCell ref="A54:A56"/>
    <mergeCell ref="B54:B56"/>
    <mergeCell ref="A61:A62"/>
    <mergeCell ref="B61:B62"/>
    <mergeCell ref="A21:A23"/>
    <mergeCell ref="A25:A26"/>
    <mergeCell ref="B25:B26"/>
    <mergeCell ref="A49:A50"/>
    <mergeCell ref="B49:B50"/>
    <mergeCell ref="A51:A52"/>
    <mergeCell ref="B51:B52"/>
    <mergeCell ref="A29:A31"/>
    <mergeCell ref="B29:B31"/>
    <mergeCell ref="A38:A39"/>
    <mergeCell ref="A42:A43"/>
    <mergeCell ref="B42:B43"/>
    <mergeCell ref="A44:A45"/>
    <mergeCell ref="B44:B45"/>
    <mergeCell ref="A2:B2"/>
    <mergeCell ref="A4:B4"/>
    <mergeCell ref="B12:B13"/>
    <mergeCell ref="A12:A13"/>
    <mergeCell ref="A27:A28"/>
    <mergeCell ref="B27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1" sqref="A1:B141"/>
    </sheetView>
  </sheetViews>
  <sheetFormatPr defaultColWidth="9.140625" defaultRowHeight="12.75"/>
  <cols>
    <col min="1" max="1" width="74.00390625" style="0" customWidth="1"/>
    <col min="2" max="2" width="12.7109375" style="0" customWidth="1"/>
  </cols>
  <sheetData>
    <row r="1" spans="1:2" ht="12.75">
      <c r="A1" s="28" t="s">
        <v>1</v>
      </c>
      <c r="B1" s="28"/>
    </row>
    <row r="2" spans="1:2" ht="12.75">
      <c r="A2" s="1" t="s">
        <v>2</v>
      </c>
      <c r="B2" s="1"/>
    </row>
    <row r="3" spans="1:2" ht="12.75">
      <c r="A3" s="28" t="s">
        <v>97</v>
      </c>
      <c r="B3" s="28"/>
    </row>
    <row r="4" spans="1:2" ht="12.75">
      <c r="A4" s="1"/>
      <c r="B4" s="1"/>
    </row>
    <row r="5" spans="1:2" ht="12.75">
      <c r="A5" s="1"/>
      <c r="B5" s="1"/>
    </row>
    <row r="6" spans="1:2" ht="12.75">
      <c r="A6" s="1" t="s">
        <v>3</v>
      </c>
      <c r="B6" s="1"/>
    </row>
    <row r="8" ht="12.75">
      <c r="A8" s="1"/>
    </row>
    <row r="10" spans="1:2" ht="12.75">
      <c r="A10" s="29" t="s">
        <v>4</v>
      </c>
      <c r="B10" s="24" t="s">
        <v>5</v>
      </c>
    </row>
    <row r="11" spans="1:2" ht="12.75">
      <c r="A11" s="29"/>
      <c r="B11" s="24"/>
    </row>
    <row r="12" spans="1:2" ht="12.75">
      <c r="A12" s="5" t="s">
        <v>6</v>
      </c>
      <c r="B12" s="5">
        <f>B17+B42+B49+B61+B70+B75+B82+B95</f>
        <v>10.55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f>B23+B25+B27+B30+B31+B32+B33+B34+B35+B36+B38</f>
        <v>4.13</v>
      </c>
    </row>
    <row r="18" spans="1:2" ht="12.75">
      <c r="A18" s="8"/>
      <c r="B18" s="4"/>
    </row>
    <row r="19" spans="1:2" ht="12.75">
      <c r="A19" s="24" t="s">
        <v>12</v>
      </c>
      <c r="B19" s="4"/>
    </row>
    <row r="20" spans="1:2" ht="12.75">
      <c r="A20" s="24"/>
      <c r="B20" s="8"/>
    </row>
    <row r="21" spans="1:2" ht="12.75">
      <c r="A21" s="24"/>
      <c r="B21" s="8"/>
    </row>
    <row r="22" spans="1:2" ht="12.75">
      <c r="A22" s="8"/>
      <c r="B22" s="8"/>
    </row>
    <row r="23" spans="1:2" ht="12.75">
      <c r="A23" s="24" t="s">
        <v>13</v>
      </c>
      <c r="B23" s="30">
        <v>0.56</v>
      </c>
    </row>
    <row r="24" spans="1:2" ht="12.75">
      <c r="A24" s="24"/>
      <c r="B24" s="30"/>
    </row>
    <row r="25" spans="1:2" ht="12.75">
      <c r="A25" s="24" t="s">
        <v>14</v>
      </c>
      <c r="B25" s="30">
        <v>0.39</v>
      </c>
    </row>
    <row r="26" spans="1:2" ht="12.75">
      <c r="A26" s="24"/>
      <c r="B26" s="30"/>
    </row>
    <row r="27" spans="1:2" ht="12.75">
      <c r="A27" s="24" t="s">
        <v>15</v>
      </c>
      <c r="B27" s="30">
        <v>0.18</v>
      </c>
    </row>
    <row r="28" spans="1:2" ht="12.75">
      <c r="A28" s="24"/>
      <c r="B28" s="30"/>
    </row>
    <row r="29" spans="1:2" ht="12.75">
      <c r="A29" s="24"/>
      <c r="B29" s="30"/>
    </row>
    <row r="30" spans="1:2" ht="12.75">
      <c r="A30" s="8" t="s">
        <v>16</v>
      </c>
      <c r="B30" s="9">
        <v>0.42</v>
      </c>
    </row>
    <row r="31" spans="1:2" ht="12.75">
      <c r="A31" s="8" t="s">
        <v>17</v>
      </c>
      <c r="B31" s="9">
        <v>0.77</v>
      </c>
    </row>
    <row r="32" spans="1:2" ht="12.75">
      <c r="A32" s="8" t="s">
        <v>23</v>
      </c>
      <c r="B32" s="9">
        <v>0.4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0.25</v>
      </c>
    </row>
    <row r="35" spans="1:2" ht="12.75">
      <c r="A35" s="8" t="s">
        <v>98</v>
      </c>
      <c r="B35" s="9">
        <v>0.73</v>
      </c>
    </row>
    <row r="36" spans="1:2" ht="12.75">
      <c r="A36" s="24" t="s">
        <v>21</v>
      </c>
      <c r="B36" s="30">
        <v>0</v>
      </c>
    </row>
    <row r="37" spans="1:2" ht="12.75">
      <c r="A37" s="24"/>
      <c r="B37" s="30"/>
    </row>
    <row r="38" spans="1:2" ht="12.75">
      <c r="A38" s="8" t="s">
        <v>22</v>
      </c>
      <c r="B38" s="10">
        <v>0.05</v>
      </c>
    </row>
    <row r="39" spans="1:2" ht="12.75">
      <c r="A39" s="8" t="s">
        <v>24</v>
      </c>
      <c r="B39" s="10">
        <v>0</v>
      </c>
    </row>
    <row r="40" spans="1:2" ht="12.75">
      <c r="A40" s="24" t="s">
        <v>25</v>
      </c>
      <c r="B40" s="25">
        <v>0</v>
      </c>
    </row>
    <row r="41" spans="1:2" ht="12.75">
      <c r="A41" s="24"/>
      <c r="B41" s="25"/>
    </row>
    <row r="42" spans="1:2" ht="12.75">
      <c r="A42" s="26" t="s">
        <v>26</v>
      </c>
      <c r="B42" s="27">
        <f>B44+B47</f>
        <v>1.0899999999999999</v>
      </c>
    </row>
    <row r="43" spans="1:2" ht="12.75">
      <c r="A43" s="26"/>
      <c r="B43" s="27"/>
    </row>
    <row r="44" spans="1:2" ht="12.75">
      <c r="A44" s="24" t="s">
        <v>27</v>
      </c>
      <c r="B44" s="25">
        <v>0.72</v>
      </c>
    </row>
    <row r="45" spans="1:2" ht="12.75">
      <c r="A45" s="24"/>
      <c r="B45" s="25"/>
    </row>
    <row r="46" spans="1:2" ht="12.75">
      <c r="A46" s="24"/>
      <c r="B46" s="25"/>
    </row>
    <row r="47" spans="1:2" ht="12.75">
      <c r="A47" s="24" t="s">
        <v>28</v>
      </c>
      <c r="B47" s="25">
        <v>0.37</v>
      </c>
    </row>
    <row r="48" spans="1:2" ht="12.75">
      <c r="A48" s="24"/>
      <c r="B48" s="25"/>
    </row>
    <row r="49" spans="1:2" ht="12.75">
      <c r="A49" s="26" t="s">
        <v>29</v>
      </c>
      <c r="B49" s="27">
        <f>B51+B52+B55+B56+B57+B58+B59</f>
        <v>0.07</v>
      </c>
    </row>
    <row r="50" spans="1:2" ht="12.75">
      <c r="A50" s="26"/>
      <c r="B50" s="27"/>
    </row>
    <row r="51" spans="1:2" ht="12.75">
      <c r="A51" s="8" t="s">
        <v>30</v>
      </c>
      <c r="B51" s="8">
        <v>0.05</v>
      </c>
    </row>
    <row r="52" spans="1:2" ht="12.75">
      <c r="A52" s="24" t="s">
        <v>31</v>
      </c>
      <c r="B52" s="25">
        <v>0</v>
      </c>
    </row>
    <row r="53" spans="1:2" ht="12.75">
      <c r="A53" s="24"/>
      <c r="B53" s="25"/>
    </row>
    <row r="54" spans="1:2" ht="12.75">
      <c r="A54" s="24"/>
      <c r="B54" s="25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0.02</v>
      </c>
    </row>
    <row r="58" spans="1:2" ht="12.75">
      <c r="A58" s="8" t="s">
        <v>35</v>
      </c>
      <c r="B58" s="8">
        <v>0</v>
      </c>
    </row>
    <row r="59" spans="1:2" ht="12.75">
      <c r="A59" s="24" t="s">
        <v>36</v>
      </c>
      <c r="B59" s="25">
        <v>0</v>
      </c>
    </row>
    <row r="60" spans="1:2" ht="12.75">
      <c r="A60" s="24"/>
      <c r="B60" s="25"/>
    </row>
    <row r="61" spans="1:2" ht="12.75">
      <c r="A61" s="7" t="s">
        <v>37</v>
      </c>
      <c r="B61" s="7">
        <f>B62+B63+B68+B69</f>
        <v>2.16</v>
      </c>
    </row>
    <row r="62" spans="1:2" ht="12.75">
      <c r="A62" s="8" t="s">
        <v>82</v>
      </c>
      <c r="B62" s="8">
        <v>1.61</v>
      </c>
    </row>
    <row r="63" spans="1:2" ht="12.75">
      <c r="A63" s="24" t="s">
        <v>39</v>
      </c>
      <c r="B63" s="25">
        <v>0.02</v>
      </c>
    </row>
    <row r="64" spans="1:2" ht="12.75">
      <c r="A64" s="24"/>
      <c r="B64" s="25"/>
    </row>
    <row r="65" spans="1:2" ht="12.75">
      <c r="A65" s="8" t="s">
        <v>40</v>
      </c>
      <c r="B65" s="8">
        <v>0</v>
      </c>
    </row>
    <row r="66" spans="1:2" ht="12.75">
      <c r="A66" s="8" t="s">
        <v>41</v>
      </c>
      <c r="B66" s="8">
        <v>0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0.35</v>
      </c>
    </row>
    <row r="69" spans="1:2" ht="12.75">
      <c r="A69" s="8" t="s">
        <v>44</v>
      </c>
      <c r="B69" s="8">
        <v>0.18</v>
      </c>
    </row>
    <row r="70" spans="1:2" ht="12.75">
      <c r="A70" s="7" t="s">
        <v>45</v>
      </c>
      <c r="B70" s="7">
        <f>B71+B72+B74</f>
        <v>0.05</v>
      </c>
    </row>
    <row r="71" spans="1:2" ht="12.75">
      <c r="A71" s="8" t="s">
        <v>46</v>
      </c>
      <c r="B71" s="8">
        <v>0</v>
      </c>
    </row>
    <row r="72" spans="1:2" ht="12.75">
      <c r="A72" s="24" t="s">
        <v>47</v>
      </c>
      <c r="B72" s="25">
        <v>0</v>
      </c>
    </row>
    <row r="73" spans="1:2" ht="12.75">
      <c r="A73" s="24"/>
      <c r="B73" s="25"/>
    </row>
    <row r="74" spans="1:2" ht="12.75">
      <c r="A74" s="8" t="s">
        <v>48</v>
      </c>
      <c r="B74" s="8">
        <v>0.05</v>
      </c>
    </row>
    <row r="75" spans="1:2" ht="12.75">
      <c r="A75" s="26" t="s">
        <v>49</v>
      </c>
      <c r="B75" s="27">
        <f>B77+B78+B79+B80+B81</f>
        <v>0.09</v>
      </c>
    </row>
    <row r="76" spans="1:2" ht="12.75">
      <c r="A76" s="26"/>
      <c r="B76" s="27"/>
    </row>
    <row r="77" spans="1:2" ht="12.75">
      <c r="A77" s="8" t="s">
        <v>50</v>
      </c>
      <c r="B77" s="8">
        <v>0.02</v>
      </c>
    </row>
    <row r="78" spans="1:2" ht="12.75">
      <c r="A78" s="8" t="s">
        <v>51</v>
      </c>
      <c r="B78" s="8">
        <v>0.04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0.02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B83+B87</f>
        <v>1.4100000000000001</v>
      </c>
    </row>
    <row r="83" spans="1:2" ht="12.75">
      <c r="A83" s="24" t="s">
        <v>56</v>
      </c>
      <c r="B83" s="25">
        <v>0.62</v>
      </c>
    </row>
    <row r="84" spans="1:2" ht="12.75">
      <c r="A84" s="24"/>
      <c r="B84" s="25"/>
    </row>
    <row r="85" spans="1:2" ht="12.75">
      <c r="A85" s="24" t="s">
        <v>57</v>
      </c>
      <c r="B85" s="29"/>
    </row>
    <row r="86" spans="1:2" ht="12.75">
      <c r="A86" s="24"/>
      <c r="B86" s="29"/>
    </row>
    <row r="87" spans="1:2" ht="12.75">
      <c r="A87" s="31" t="s">
        <v>58</v>
      </c>
      <c r="B87" s="32">
        <v>0.79</v>
      </c>
    </row>
    <row r="88" spans="1:2" ht="12.75">
      <c r="A88" s="31"/>
      <c r="B88" s="32"/>
    </row>
    <row r="89" spans="1:2" ht="12.75">
      <c r="A89" s="24" t="s">
        <v>78</v>
      </c>
      <c r="B89" s="29"/>
    </row>
    <row r="90" spans="1:2" ht="12.75">
      <c r="A90" s="24"/>
      <c r="B90" s="29"/>
    </row>
    <row r="91" spans="1:2" ht="12.75">
      <c r="A91" s="24"/>
      <c r="B91" s="29"/>
    </row>
    <row r="92" spans="1:2" ht="12.75">
      <c r="A92" s="24"/>
      <c r="B92" s="29"/>
    </row>
    <row r="93" spans="1:2" ht="12.75">
      <c r="A93" s="24"/>
      <c r="B93" s="29"/>
    </row>
    <row r="94" spans="1:2" ht="12.75">
      <c r="A94" s="24"/>
      <c r="B94" s="29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f>B97+B101+B104+B107+B110+B112+B114+B115+B118+B125+B129+B134+B136+B137</f>
        <v>0.04</v>
      </c>
    </row>
    <row r="97" spans="1:2" ht="12.75">
      <c r="A97" s="24" t="s">
        <v>62</v>
      </c>
      <c r="B97" s="25">
        <v>0</v>
      </c>
    </row>
    <row r="98" spans="1:2" ht="12.75">
      <c r="A98" s="24"/>
      <c r="B98" s="25"/>
    </row>
    <row r="99" spans="1:2" ht="12.75">
      <c r="A99" s="24"/>
      <c r="B99" s="25"/>
    </row>
    <row r="100" spans="1:2" ht="12.75">
      <c r="A100" s="24"/>
      <c r="B100" s="25"/>
    </row>
    <row r="101" spans="1:2" ht="12.75">
      <c r="A101" s="24" t="s">
        <v>63</v>
      </c>
      <c r="B101" s="25">
        <v>0</v>
      </c>
    </row>
    <row r="102" spans="1:2" ht="12.75">
      <c r="A102" s="24"/>
      <c r="B102" s="25"/>
    </row>
    <row r="103" spans="1:2" ht="12.75">
      <c r="A103" s="24"/>
      <c r="B103" s="25"/>
    </row>
    <row r="104" spans="1:2" ht="12.75">
      <c r="A104" s="24" t="s">
        <v>64</v>
      </c>
      <c r="B104" s="25">
        <v>0</v>
      </c>
    </row>
    <row r="105" spans="1:2" ht="12.75">
      <c r="A105" s="24"/>
      <c r="B105" s="25"/>
    </row>
    <row r="106" spans="1:2" ht="12.75">
      <c r="A106" s="24"/>
      <c r="B106" s="25"/>
    </row>
    <row r="107" spans="1:2" ht="12.75">
      <c r="A107" s="8" t="s">
        <v>65</v>
      </c>
      <c r="B107" s="25">
        <v>0</v>
      </c>
    </row>
    <row r="108" spans="1:2" ht="12.75">
      <c r="A108" s="24" t="s">
        <v>66</v>
      </c>
      <c r="B108" s="25"/>
    </row>
    <row r="109" spans="1:2" ht="12.75">
      <c r="A109" s="24"/>
      <c r="B109" s="25"/>
    </row>
    <row r="110" spans="1:2" ht="12.75">
      <c r="A110" s="24" t="s">
        <v>67</v>
      </c>
      <c r="B110" s="25">
        <v>0</v>
      </c>
    </row>
    <row r="111" spans="1:2" ht="12.75">
      <c r="A111" s="24"/>
      <c r="B111" s="25"/>
    </row>
    <row r="112" spans="1:2" ht="12.75">
      <c r="A112" s="24" t="s">
        <v>68</v>
      </c>
      <c r="B112" s="25">
        <v>0</v>
      </c>
    </row>
    <row r="113" spans="1:2" ht="12.75">
      <c r="A113" s="24"/>
      <c r="B113" s="25"/>
    </row>
    <row r="114" spans="1:2" ht="12.75">
      <c r="A114" s="8" t="s">
        <v>69</v>
      </c>
      <c r="B114" s="8">
        <v>0</v>
      </c>
    </row>
    <row r="115" spans="1:2" ht="12.75">
      <c r="A115" s="24" t="s">
        <v>70</v>
      </c>
      <c r="B115" s="25">
        <v>0</v>
      </c>
    </row>
    <row r="116" spans="1:2" ht="12.75">
      <c r="A116" s="24"/>
      <c r="B116" s="25"/>
    </row>
    <row r="117" spans="1:2" ht="12.75">
      <c r="A117" s="24"/>
      <c r="B117" s="25"/>
    </row>
    <row r="118" spans="1:2" ht="12.75">
      <c r="A118" s="24" t="s">
        <v>79</v>
      </c>
      <c r="B118" s="25">
        <v>0.03</v>
      </c>
    </row>
    <row r="119" spans="1:2" ht="12.75">
      <c r="A119" s="24"/>
      <c r="B119" s="25"/>
    </row>
    <row r="120" spans="1:2" ht="12.75">
      <c r="A120" s="24"/>
      <c r="B120" s="25"/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 t="s">
        <v>72</v>
      </c>
      <c r="B125" s="25">
        <v>0.01</v>
      </c>
    </row>
    <row r="126" spans="1:2" ht="12.75">
      <c r="A126" s="24"/>
      <c r="B126" s="25"/>
    </row>
    <row r="127" spans="1:2" ht="12.75">
      <c r="A127" s="24"/>
      <c r="B127" s="25"/>
    </row>
    <row r="128" spans="1:2" ht="12.75">
      <c r="A128" s="24"/>
      <c r="B128" s="25"/>
    </row>
    <row r="129" spans="1:2" ht="12.75">
      <c r="A129" s="24" t="s">
        <v>80</v>
      </c>
      <c r="B129" s="25">
        <v>0</v>
      </c>
    </row>
    <row r="130" spans="1:2" ht="12.75">
      <c r="A130" s="24"/>
      <c r="B130" s="25"/>
    </row>
    <row r="131" spans="1:2" ht="12.75">
      <c r="A131" s="24"/>
      <c r="B131" s="25"/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 t="s">
        <v>74</v>
      </c>
      <c r="B134" s="25">
        <v>0</v>
      </c>
    </row>
    <row r="135" spans="1:2" ht="12.75">
      <c r="A135" s="24"/>
      <c r="B135" s="25"/>
    </row>
    <row r="136" spans="1:2" ht="12.75">
      <c r="A136" s="8" t="s">
        <v>75</v>
      </c>
      <c r="B136" s="8">
        <v>0</v>
      </c>
    </row>
    <row r="137" spans="1:2" ht="12.75">
      <c r="A137" s="24" t="s">
        <v>81</v>
      </c>
      <c r="B137" s="25">
        <v>0</v>
      </c>
    </row>
    <row r="138" spans="1:2" ht="12.75">
      <c r="A138" s="24"/>
      <c r="B138" s="25"/>
    </row>
    <row r="139" spans="1:2" ht="12.75">
      <c r="A139" s="24"/>
      <c r="B139" s="25"/>
    </row>
    <row r="140" spans="1:2" ht="12.75">
      <c r="A140" s="24"/>
      <c r="B140" s="25"/>
    </row>
    <row r="141" spans="1:2" ht="12.75">
      <c r="A141" s="14" t="s">
        <v>77</v>
      </c>
      <c r="B141" s="15">
        <f>B12+B96</f>
        <v>10.59</v>
      </c>
    </row>
  </sheetData>
  <sheetProtection/>
  <mergeCells count="65">
    <mergeCell ref="A1:B1"/>
    <mergeCell ref="A3:B3"/>
    <mergeCell ref="A10:A11"/>
    <mergeCell ref="B10:B11"/>
    <mergeCell ref="A19:A21"/>
    <mergeCell ref="A23:A24"/>
    <mergeCell ref="B23:B24"/>
    <mergeCell ref="A25:A26"/>
    <mergeCell ref="B25:B26"/>
    <mergeCell ref="A27:A29"/>
    <mergeCell ref="B27:B29"/>
    <mergeCell ref="A36:A37"/>
    <mergeCell ref="B36:B37"/>
    <mergeCell ref="A40:A41"/>
    <mergeCell ref="B40:B41"/>
    <mergeCell ref="A42:A43"/>
    <mergeCell ref="B42:B43"/>
    <mergeCell ref="A44:A46"/>
    <mergeCell ref="B44:B46"/>
    <mergeCell ref="A47:A48"/>
    <mergeCell ref="B47:B48"/>
    <mergeCell ref="A49:A50"/>
    <mergeCell ref="B49:B50"/>
    <mergeCell ref="A52:A54"/>
    <mergeCell ref="B52:B54"/>
    <mergeCell ref="A59:A60"/>
    <mergeCell ref="B59:B60"/>
    <mergeCell ref="A63:A64"/>
    <mergeCell ref="B63:B64"/>
    <mergeCell ref="A72:A73"/>
    <mergeCell ref="B72:B73"/>
    <mergeCell ref="A75:A76"/>
    <mergeCell ref="B75:B76"/>
    <mergeCell ref="A83:A84"/>
    <mergeCell ref="B83:B84"/>
    <mergeCell ref="A85:A86"/>
    <mergeCell ref="B85:B86"/>
    <mergeCell ref="A87:A88"/>
    <mergeCell ref="B87:B88"/>
    <mergeCell ref="A89:A94"/>
    <mergeCell ref="B89:B94"/>
    <mergeCell ref="A97:A100"/>
    <mergeCell ref="B97:B100"/>
    <mergeCell ref="A101:A103"/>
    <mergeCell ref="B101:B103"/>
    <mergeCell ref="A104:A106"/>
    <mergeCell ref="B104:B106"/>
    <mergeCell ref="B107:B109"/>
    <mergeCell ref="A108:A109"/>
    <mergeCell ref="A110:A111"/>
    <mergeCell ref="B110:B111"/>
    <mergeCell ref="A112:A113"/>
    <mergeCell ref="B112:B113"/>
    <mergeCell ref="A115:A117"/>
    <mergeCell ref="B115:B117"/>
    <mergeCell ref="A118:A124"/>
    <mergeCell ref="B118:B124"/>
    <mergeCell ref="A125:A128"/>
    <mergeCell ref="B125:B128"/>
    <mergeCell ref="A129:A133"/>
    <mergeCell ref="B129:B133"/>
    <mergeCell ref="A134:A135"/>
    <mergeCell ref="B134:B135"/>
    <mergeCell ref="A137:A140"/>
    <mergeCell ref="B137:B1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3"/>
  <sheetViews>
    <sheetView zoomScalePageLayoutView="0" workbookViewId="0" topLeftCell="A1">
      <selection activeCell="E140" sqref="E140"/>
    </sheetView>
  </sheetViews>
  <sheetFormatPr defaultColWidth="9.140625" defaultRowHeight="12.75"/>
  <cols>
    <col min="1" max="1" width="80.140625" style="0" customWidth="1"/>
    <col min="2" max="2" width="10.57421875" style="0" customWidth="1"/>
  </cols>
  <sheetData>
    <row r="1" spans="1:2" ht="12.75">
      <c r="A1" s="28" t="s">
        <v>1</v>
      </c>
      <c r="B1" s="28"/>
    </row>
    <row r="2" spans="1:2" ht="12.75">
      <c r="A2" s="1" t="s">
        <v>2</v>
      </c>
      <c r="B2" s="1"/>
    </row>
    <row r="3" spans="1:2" ht="12.75">
      <c r="A3" s="28" t="s">
        <v>101</v>
      </c>
      <c r="B3" s="28"/>
    </row>
    <row r="4" spans="1:2" ht="12.75">
      <c r="A4" s="1"/>
      <c r="B4" s="1"/>
    </row>
    <row r="5" spans="1:2" ht="12.75">
      <c r="A5" s="1"/>
      <c r="B5" s="1"/>
    </row>
    <row r="6" spans="1:2" ht="12.75">
      <c r="A6" s="1" t="s">
        <v>3</v>
      </c>
      <c r="B6" s="1"/>
    </row>
    <row r="8" ht="12.75">
      <c r="A8" s="1"/>
    </row>
    <row r="10" spans="1:2" ht="12.75">
      <c r="A10" s="29" t="s">
        <v>4</v>
      </c>
      <c r="B10" s="24" t="s">
        <v>5</v>
      </c>
    </row>
    <row r="11" spans="1:2" ht="12.75">
      <c r="A11" s="29"/>
      <c r="B11" s="24"/>
    </row>
    <row r="12" spans="1:2" ht="12.75">
      <c r="A12" s="5" t="s">
        <v>6</v>
      </c>
      <c r="B12" s="5">
        <f>B17+B43+B50+B62+B72+B77+B84+B97</f>
        <v>12.240000000000002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6" t="s">
        <v>102</v>
      </c>
    </row>
    <row r="18" spans="1:2" ht="12.75">
      <c r="A18" s="8"/>
      <c r="B18" s="4"/>
    </row>
    <row r="19" spans="1:2" ht="12.75">
      <c r="A19" s="24" t="s">
        <v>12</v>
      </c>
      <c r="B19" s="4"/>
    </row>
    <row r="20" spans="1:2" ht="12.75">
      <c r="A20" s="24"/>
      <c r="B20" s="8"/>
    </row>
    <row r="21" spans="1:2" ht="12.75">
      <c r="A21" s="24"/>
      <c r="B21" s="8"/>
    </row>
    <row r="22" spans="1:2" ht="12.75">
      <c r="A22" s="8"/>
      <c r="B22" s="8"/>
    </row>
    <row r="23" spans="1:2" ht="12.75">
      <c r="A23" s="24" t="s">
        <v>13</v>
      </c>
      <c r="B23" s="30">
        <v>0.52</v>
      </c>
    </row>
    <row r="24" spans="1:2" ht="12.75">
      <c r="A24" s="24"/>
      <c r="B24" s="30"/>
    </row>
    <row r="25" spans="1:2" ht="12.75">
      <c r="A25" s="24" t="s">
        <v>14</v>
      </c>
      <c r="B25" s="30">
        <v>0.18</v>
      </c>
    </row>
    <row r="26" spans="1:2" ht="12.75">
      <c r="A26" s="24"/>
      <c r="B26" s="30"/>
    </row>
    <row r="27" spans="1:2" ht="12.75">
      <c r="A27" s="24" t="s">
        <v>15</v>
      </c>
      <c r="B27" s="30">
        <v>0.15</v>
      </c>
    </row>
    <row r="28" spans="1:2" ht="12.75">
      <c r="A28" s="24"/>
      <c r="B28" s="30"/>
    </row>
    <row r="29" spans="1:2" ht="12.75">
      <c r="A29" s="24"/>
      <c r="B29" s="30"/>
    </row>
    <row r="30" spans="1:2" ht="12.75">
      <c r="A30" s="8" t="s">
        <v>16</v>
      </c>
      <c r="B30" s="9">
        <v>0.42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0.42</v>
      </c>
    </row>
    <row r="33" spans="1:2" ht="12.75">
      <c r="A33" s="8" t="s">
        <v>18</v>
      </c>
      <c r="B33" s="9">
        <v>0.46</v>
      </c>
    </row>
    <row r="34" spans="1:2" ht="12.75">
      <c r="A34" s="8" t="s">
        <v>19</v>
      </c>
      <c r="B34" s="9">
        <v>0.3</v>
      </c>
    </row>
    <row r="35" spans="1:2" ht="12.75">
      <c r="A35" s="23" t="s">
        <v>103</v>
      </c>
      <c r="B35" s="9">
        <v>0.05</v>
      </c>
    </row>
    <row r="36" spans="1:2" ht="12.75">
      <c r="A36" s="8" t="s">
        <v>98</v>
      </c>
      <c r="B36" s="9">
        <v>0.69</v>
      </c>
    </row>
    <row r="37" spans="1:2" ht="12.75">
      <c r="A37" s="24" t="s">
        <v>21</v>
      </c>
      <c r="B37" s="30">
        <v>0</v>
      </c>
    </row>
    <row r="38" spans="1:2" ht="12.75">
      <c r="A38" s="24"/>
      <c r="B38" s="30"/>
    </row>
    <row r="39" spans="1:2" ht="12.75">
      <c r="A39" s="8" t="s">
        <v>22</v>
      </c>
      <c r="B39" s="10">
        <v>0.05</v>
      </c>
    </row>
    <row r="40" spans="1:2" ht="12.75">
      <c r="A40" s="8" t="s">
        <v>24</v>
      </c>
      <c r="B40" s="10">
        <v>0</v>
      </c>
    </row>
    <row r="41" spans="1:2" ht="12.75">
      <c r="A41" s="24" t="s">
        <v>25</v>
      </c>
      <c r="B41" s="25">
        <v>0</v>
      </c>
    </row>
    <row r="42" spans="1:2" ht="12.75">
      <c r="A42" s="24"/>
      <c r="B42" s="25"/>
    </row>
    <row r="43" spans="1:2" ht="12.75">
      <c r="A43" s="26" t="s">
        <v>26</v>
      </c>
      <c r="B43" s="27">
        <f>B45+B48</f>
        <v>0.85</v>
      </c>
    </row>
    <row r="44" spans="1:2" ht="12.75">
      <c r="A44" s="26"/>
      <c r="B44" s="27"/>
    </row>
    <row r="45" spans="1:2" ht="12.75">
      <c r="A45" s="24" t="s">
        <v>27</v>
      </c>
      <c r="B45" s="25">
        <v>0.72</v>
      </c>
    </row>
    <row r="46" spans="1:2" ht="12.75">
      <c r="A46" s="24"/>
      <c r="B46" s="25"/>
    </row>
    <row r="47" spans="1:2" ht="12.75">
      <c r="A47" s="24"/>
      <c r="B47" s="25"/>
    </row>
    <row r="48" spans="1:2" ht="12.75">
      <c r="A48" s="24" t="s">
        <v>28</v>
      </c>
      <c r="B48" s="25">
        <v>0.13</v>
      </c>
    </row>
    <row r="49" spans="1:2" ht="12.75">
      <c r="A49" s="24"/>
      <c r="B49" s="25"/>
    </row>
    <row r="50" spans="1:2" ht="12.75">
      <c r="A50" s="26" t="s">
        <v>29</v>
      </c>
      <c r="B50" s="27">
        <f>B52+B53+B56+B57+B58+B59+B60</f>
        <v>0.30000000000000004</v>
      </c>
    </row>
    <row r="51" spans="1:2" ht="12.75">
      <c r="A51" s="26"/>
      <c r="B51" s="27"/>
    </row>
    <row r="52" spans="1:2" ht="12.75">
      <c r="A52" s="23" t="s">
        <v>104</v>
      </c>
      <c r="B52" s="8">
        <v>0.04</v>
      </c>
    </row>
    <row r="53" spans="1:2" ht="12.75">
      <c r="A53" s="24" t="s">
        <v>31</v>
      </c>
      <c r="B53" s="25">
        <v>0</v>
      </c>
    </row>
    <row r="54" spans="1:2" ht="12.75">
      <c r="A54" s="24"/>
      <c r="B54" s="25"/>
    </row>
    <row r="55" spans="1:2" ht="12.75">
      <c r="A55" s="24"/>
      <c r="B55" s="25"/>
    </row>
    <row r="56" spans="1:2" ht="12.75">
      <c r="A56" s="8" t="s">
        <v>32</v>
      </c>
      <c r="B56" s="8">
        <v>0.17</v>
      </c>
    </row>
    <row r="57" spans="1:2" ht="12.75">
      <c r="A57" s="8" t="s">
        <v>33</v>
      </c>
      <c r="B57" s="8">
        <v>0.08</v>
      </c>
    </row>
    <row r="58" spans="1:2" ht="12.75">
      <c r="A58" s="8" t="s">
        <v>34</v>
      </c>
      <c r="B58" s="8">
        <v>0.01</v>
      </c>
    </row>
    <row r="59" spans="1:2" ht="12.75">
      <c r="A59" s="8" t="s">
        <v>35</v>
      </c>
      <c r="B59" s="8">
        <v>0</v>
      </c>
    </row>
    <row r="60" spans="1:2" ht="12.75">
      <c r="A60" s="24" t="s">
        <v>36</v>
      </c>
      <c r="B60" s="25">
        <v>0</v>
      </c>
    </row>
    <row r="61" spans="1:2" ht="12.75">
      <c r="A61" s="24"/>
      <c r="B61" s="25"/>
    </row>
    <row r="62" spans="1:2" ht="12.75">
      <c r="A62" s="7" t="s">
        <v>37</v>
      </c>
      <c r="B62" s="37" t="s">
        <v>106</v>
      </c>
    </row>
    <row r="63" spans="1:2" ht="12.75">
      <c r="A63" s="8" t="s">
        <v>82</v>
      </c>
      <c r="B63" s="8">
        <v>1.79</v>
      </c>
    </row>
    <row r="64" spans="1:2" ht="12.75">
      <c r="A64" s="24" t="s">
        <v>39</v>
      </c>
      <c r="B64" s="25">
        <v>0.02</v>
      </c>
    </row>
    <row r="65" spans="1:2" ht="12.75">
      <c r="A65" s="24"/>
      <c r="B65" s="25"/>
    </row>
    <row r="66" spans="1:2" ht="12.75">
      <c r="A66" s="8" t="s">
        <v>40</v>
      </c>
      <c r="B66" s="8">
        <v>0</v>
      </c>
    </row>
    <row r="67" spans="1:2" ht="12.75">
      <c r="A67" s="23" t="s">
        <v>105</v>
      </c>
      <c r="B67" s="8">
        <v>0.72</v>
      </c>
    </row>
    <row r="68" spans="1:2" ht="12.75">
      <c r="A68" s="8" t="s">
        <v>41</v>
      </c>
      <c r="B68" s="8">
        <v>0</v>
      </c>
    </row>
    <row r="69" spans="1:2" ht="12.75">
      <c r="A69" s="11" t="s">
        <v>42</v>
      </c>
      <c r="B69" s="8">
        <v>0</v>
      </c>
    </row>
    <row r="70" spans="1:2" ht="12.75">
      <c r="A70" s="8" t="s">
        <v>43</v>
      </c>
      <c r="B70" s="8">
        <v>0.78</v>
      </c>
    </row>
    <row r="71" spans="1:2" ht="12.75">
      <c r="A71" s="8" t="s">
        <v>44</v>
      </c>
      <c r="B71" s="8">
        <v>0.28</v>
      </c>
    </row>
    <row r="72" spans="1:2" ht="12.75">
      <c r="A72" s="7" t="s">
        <v>45</v>
      </c>
      <c r="B72" s="7">
        <f>B73+B74+B76</f>
        <v>0.05</v>
      </c>
    </row>
    <row r="73" spans="1:2" ht="12.75">
      <c r="A73" s="8" t="s">
        <v>46</v>
      </c>
      <c r="B73" s="8">
        <v>0</v>
      </c>
    </row>
    <row r="74" spans="1:2" ht="12.75">
      <c r="A74" s="24" t="s">
        <v>47</v>
      </c>
      <c r="B74" s="25">
        <v>0</v>
      </c>
    </row>
    <row r="75" spans="1:2" ht="12.75">
      <c r="A75" s="24"/>
      <c r="B75" s="25"/>
    </row>
    <row r="76" spans="1:2" ht="12.75">
      <c r="A76" s="8" t="s">
        <v>48</v>
      </c>
      <c r="B76" s="8">
        <v>0.05</v>
      </c>
    </row>
    <row r="77" spans="1:2" ht="12.75">
      <c r="A77" s="26" t="s">
        <v>49</v>
      </c>
      <c r="B77" s="27">
        <f>B79+B80+B81+B82+B83</f>
        <v>0.15</v>
      </c>
    </row>
    <row r="78" spans="1:2" ht="12.75">
      <c r="A78" s="26"/>
      <c r="B78" s="27"/>
    </row>
    <row r="79" spans="1:2" ht="12.75">
      <c r="A79" s="8" t="s">
        <v>50</v>
      </c>
      <c r="B79" s="8">
        <v>0.02</v>
      </c>
    </row>
    <row r="80" spans="1:2" ht="12.75">
      <c r="A80" s="8" t="s">
        <v>51</v>
      </c>
      <c r="B80" s="8">
        <v>0.04</v>
      </c>
    </row>
    <row r="81" spans="1:2" ht="12.75">
      <c r="A81" s="8" t="s">
        <v>52</v>
      </c>
      <c r="B81" s="8">
        <v>0.01</v>
      </c>
    </row>
    <row r="82" spans="1:2" ht="12.75">
      <c r="A82" s="8" t="s">
        <v>53</v>
      </c>
      <c r="B82" s="8">
        <v>0.02</v>
      </c>
    </row>
    <row r="83" spans="1:2" ht="12.75">
      <c r="A83" s="8" t="s">
        <v>54</v>
      </c>
      <c r="B83" s="8">
        <v>0.06</v>
      </c>
    </row>
    <row r="84" spans="1:2" ht="12.75">
      <c r="A84" s="7" t="s">
        <v>55</v>
      </c>
      <c r="B84" s="7">
        <f>B85+B89</f>
        <v>1.94</v>
      </c>
    </row>
    <row r="85" spans="1:2" ht="12.75">
      <c r="A85" s="24" t="s">
        <v>56</v>
      </c>
      <c r="B85" s="25">
        <v>0.96</v>
      </c>
    </row>
    <row r="86" spans="1:2" ht="12.75">
      <c r="A86" s="24"/>
      <c r="B86" s="25"/>
    </row>
    <row r="87" spans="1:2" ht="12.75">
      <c r="A87" s="24" t="s">
        <v>57</v>
      </c>
      <c r="B87" s="29"/>
    </row>
    <row r="88" spans="1:2" ht="12.75">
      <c r="A88" s="24"/>
      <c r="B88" s="29"/>
    </row>
    <row r="89" spans="1:2" ht="12.75">
      <c r="A89" s="31" t="s">
        <v>58</v>
      </c>
      <c r="B89" s="32">
        <v>0.98</v>
      </c>
    </row>
    <row r="90" spans="1:2" ht="12.75">
      <c r="A90" s="31"/>
      <c r="B90" s="32"/>
    </row>
    <row r="91" spans="1:2" ht="12.75">
      <c r="A91" s="24" t="s">
        <v>78</v>
      </c>
      <c r="B91" s="29"/>
    </row>
    <row r="92" spans="1:2" ht="12.75">
      <c r="A92" s="24"/>
      <c r="B92" s="29"/>
    </row>
    <row r="93" spans="1:2" ht="12.75">
      <c r="A93" s="24"/>
      <c r="B93" s="29"/>
    </row>
    <row r="94" spans="1:2" ht="12.75">
      <c r="A94" s="24"/>
      <c r="B94" s="29"/>
    </row>
    <row r="95" spans="1:2" ht="12.75">
      <c r="A95" s="24"/>
      <c r="B95" s="29"/>
    </row>
    <row r="96" spans="1:2" ht="12.75">
      <c r="A96" s="24"/>
      <c r="B96" s="29"/>
    </row>
    <row r="97" spans="1:2" ht="12.75">
      <c r="A97" s="7" t="s">
        <v>60</v>
      </c>
      <c r="B97" s="7">
        <v>1.55</v>
      </c>
    </row>
    <row r="98" spans="1:2" ht="12.75">
      <c r="A98" s="12" t="s">
        <v>61</v>
      </c>
      <c r="B98" s="13"/>
    </row>
    <row r="99" spans="1:2" ht="12.75">
      <c r="A99" s="24" t="s">
        <v>62</v>
      </c>
      <c r="B99" s="25">
        <v>0</v>
      </c>
    </row>
    <row r="100" spans="1:2" ht="12.75">
      <c r="A100" s="24"/>
      <c r="B100" s="25"/>
    </row>
    <row r="101" spans="1:2" ht="12.75">
      <c r="A101" s="24"/>
      <c r="B101" s="25"/>
    </row>
    <row r="102" spans="1:2" ht="12.75">
      <c r="A102" s="24"/>
      <c r="B102" s="25"/>
    </row>
    <row r="103" spans="1:2" ht="12.75">
      <c r="A103" s="24" t="s">
        <v>63</v>
      </c>
      <c r="B103" s="25">
        <v>0</v>
      </c>
    </row>
    <row r="104" spans="1:2" ht="12.75">
      <c r="A104" s="24"/>
      <c r="B104" s="25"/>
    </row>
    <row r="105" spans="1:2" ht="12.75">
      <c r="A105" s="24"/>
      <c r="B105" s="25"/>
    </row>
    <row r="106" spans="1:2" ht="12.75">
      <c r="A106" s="24" t="s">
        <v>64</v>
      </c>
      <c r="B106" s="25">
        <v>0</v>
      </c>
    </row>
    <row r="107" spans="1:2" ht="12.75">
      <c r="A107" s="24"/>
      <c r="B107" s="25"/>
    </row>
    <row r="108" spans="1:2" ht="12.75">
      <c r="A108" s="24"/>
      <c r="B108" s="25"/>
    </row>
    <row r="109" spans="1:2" ht="12.75">
      <c r="A109" s="8" t="s">
        <v>65</v>
      </c>
      <c r="B109" s="25">
        <v>0</v>
      </c>
    </row>
    <row r="110" spans="1:2" ht="12.75">
      <c r="A110" s="24" t="s">
        <v>66</v>
      </c>
      <c r="B110" s="25"/>
    </row>
    <row r="111" spans="1:2" ht="12.75">
      <c r="A111" s="24"/>
      <c r="B111" s="25"/>
    </row>
    <row r="112" spans="1:2" ht="12.75">
      <c r="A112" s="24" t="s">
        <v>67</v>
      </c>
      <c r="B112" s="25">
        <v>0</v>
      </c>
    </row>
    <row r="113" spans="1:2" ht="12.75">
      <c r="A113" s="24"/>
      <c r="B113" s="25"/>
    </row>
    <row r="114" spans="1:2" ht="12.75">
      <c r="A114" s="24" t="s">
        <v>68</v>
      </c>
      <c r="B114" s="25">
        <v>0</v>
      </c>
    </row>
    <row r="115" spans="1:2" ht="12.75">
      <c r="A115" s="24"/>
      <c r="B115" s="25"/>
    </row>
    <row r="116" spans="1:2" ht="12.75">
      <c r="A116" s="8" t="s">
        <v>69</v>
      </c>
      <c r="B116" s="8">
        <v>0</v>
      </c>
    </row>
    <row r="117" spans="1:2" ht="12.75">
      <c r="A117" s="24" t="s">
        <v>70</v>
      </c>
      <c r="B117" s="25">
        <v>0</v>
      </c>
    </row>
    <row r="118" spans="1:2" ht="12.75">
      <c r="A118" s="24"/>
      <c r="B118" s="25"/>
    </row>
    <row r="119" spans="1:2" ht="12.75">
      <c r="A119" s="24"/>
      <c r="B119" s="25"/>
    </row>
    <row r="120" spans="1:2" ht="12.75">
      <c r="A120" s="24" t="s">
        <v>79</v>
      </c>
      <c r="B120" s="25"/>
    </row>
    <row r="121" spans="1:2" ht="12.75">
      <c r="A121" s="24"/>
      <c r="B121" s="25"/>
    </row>
    <row r="122" spans="1:2" ht="12.75">
      <c r="A122" s="24"/>
      <c r="B122" s="25"/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 t="s">
        <v>72</v>
      </c>
      <c r="B127" s="25"/>
    </row>
    <row r="128" spans="1:2" ht="12.75">
      <c r="A128" s="24"/>
      <c r="B128" s="25"/>
    </row>
    <row r="129" spans="1:2" ht="12.75">
      <c r="A129" s="24"/>
      <c r="B129" s="25"/>
    </row>
    <row r="130" spans="1:2" ht="12.75">
      <c r="A130" s="24"/>
      <c r="B130" s="25"/>
    </row>
    <row r="131" spans="1:2" ht="12.75">
      <c r="A131" s="24" t="s">
        <v>80</v>
      </c>
      <c r="B131" s="25">
        <v>0</v>
      </c>
    </row>
    <row r="132" spans="1:2" ht="12.75">
      <c r="A132" s="24"/>
      <c r="B132" s="25"/>
    </row>
    <row r="133" spans="1:2" ht="12.75">
      <c r="A133" s="24"/>
      <c r="B133" s="25"/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 t="s">
        <v>74</v>
      </c>
      <c r="B136" s="25">
        <v>0</v>
      </c>
    </row>
    <row r="137" spans="1:2" ht="12.75">
      <c r="A137" s="24"/>
      <c r="B137" s="25"/>
    </row>
    <row r="138" spans="1:2" ht="12.75">
      <c r="A138" s="8" t="s">
        <v>75</v>
      </c>
      <c r="B138" s="8">
        <v>0</v>
      </c>
    </row>
    <row r="139" spans="1:2" ht="12.75">
      <c r="A139" s="24" t="s">
        <v>81</v>
      </c>
      <c r="B139" s="25">
        <v>0</v>
      </c>
    </row>
    <row r="140" spans="1:2" ht="12.75">
      <c r="A140" s="24"/>
      <c r="B140" s="25"/>
    </row>
    <row r="141" spans="1:2" ht="12.75">
      <c r="A141" s="24"/>
      <c r="B141" s="25"/>
    </row>
    <row r="142" spans="1:2" ht="12.75">
      <c r="A142" s="24"/>
      <c r="B142" s="25"/>
    </row>
    <row r="143" spans="1:2" ht="12.75">
      <c r="A143" s="14" t="s">
        <v>77</v>
      </c>
      <c r="B143" s="15">
        <f>B12+B98</f>
        <v>12.240000000000002</v>
      </c>
    </row>
  </sheetData>
  <sheetProtection/>
  <mergeCells count="65">
    <mergeCell ref="A136:A137"/>
    <mergeCell ref="B136:B137"/>
    <mergeCell ref="A139:A142"/>
    <mergeCell ref="B139:B142"/>
    <mergeCell ref="A120:A126"/>
    <mergeCell ref="B120:B126"/>
    <mergeCell ref="A127:A130"/>
    <mergeCell ref="B127:B130"/>
    <mergeCell ref="A131:A135"/>
    <mergeCell ref="B131:B135"/>
    <mergeCell ref="A112:A113"/>
    <mergeCell ref="B112:B113"/>
    <mergeCell ref="A114:A115"/>
    <mergeCell ref="B114:B115"/>
    <mergeCell ref="A117:A119"/>
    <mergeCell ref="B117:B119"/>
    <mergeCell ref="A103:A105"/>
    <mergeCell ref="B103:B105"/>
    <mergeCell ref="A106:A108"/>
    <mergeCell ref="B106:B108"/>
    <mergeCell ref="B109:B111"/>
    <mergeCell ref="A110:A111"/>
    <mergeCell ref="A89:A90"/>
    <mergeCell ref="B89:B90"/>
    <mergeCell ref="A91:A96"/>
    <mergeCell ref="B91:B96"/>
    <mergeCell ref="A99:A102"/>
    <mergeCell ref="B99:B102"/>
    <mergeCell ref="A77:A78"/>
    <mergeCell ref="B77:B78"/>
    <mergeCell ref="A85:A86"/>
    <mergeCell ref="B85:B86"/>
    <mergeCell ref="A87:A88"/>
    <mergeCell ref="B87:B88"/>
    <mergeCell ref="A60:A61"/>
    <mergeCell ref="B60:B61"/>
    <mergeCell ref="A64:A65"/>
    <mergeCell ref="B64:B65"/>
    <mergeCell ref="A74:A75"/>
    <mergeCell ref="B74:B75"/>
    <mergeCell ref="A48:A49"/>
    <mergeCell ref="B48:B49"/>
    <mergeCell ref="A50:A51"/>
    <mergeCell ref="B50:B51"/>
    <mergeCell ref="A53:A55"/>
    <mergeCell ref="B53:B55"/>
    <mergeCell ref="A41:A42"/>
    <mergeCell ref="B41:B42"/>
    <mergeCell ref="A43:A44"/>
    <mergeCell ref="B43:B44"/>
    <mergeCell ref="A45:A47"/>
    <mergeCell ref="B45:B47"/>
    <mergeCell ref="A25:A26"/>
    <mergeCell ref="B25:B26"/>
    <mergeCell ref="A27:A29"/>
    <mergeCell ref="B27:B29"/>
    <mergeCell ref="A37:A38"/>
    <mergeCell ref="B37:B38"/>
    <mergeCell ref="A1:B1"/>
    <mergeCell ref="A3:B3"/>
    <mergeCell ref="A10:A11"/>
    <mergeCell ref="B10:B11"/>
    <mergeCell ref="A19:A21"/>
    <mergeCell ref="A23:A24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28" t="s">
        <v>1</v>
      </c>
      <c r="B2" s="28"/>
    </row>
    <row r="3" spans="1:2" ht="12.75">
      <c r="A3" s="1" t="s">
        <v>2</v>
      </c>
      <c r="B3" s="1"/>
    </row>
    <row r="4" spans="1:2" ht="12.75">
      <c r="A4" s="28" t="s">
        <v>86</v>
      </c>
      <c r="B4" s="28"/>
    </row>
    <row r="5" spans="1:2" ht="12.75">
      <c r="A5" s="33" t="s">
        <v>99</v>
      </c>
      <c r="B5" s="1"/>
    </row>
    <row r="6" spans="1:2" ht="12.75">
      <c r="A6" s="34"/>
      <c r="B6" s="1"/>
    </row>
    <row r="7" spans="1:2" ht="12.75">
      <c r="A7" s="34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 t="s">
        <v>3</v>
      </c>
      <c r="B10" s="1"/>
    </row>
    <row r="12" ht="12.75">
      <c r="A12" s="1"/>
    </row>
    <row r="14" spans="1:2" ht="12.75">
      <c r="A14" s="29" t="s">
        <v>4</v>
      </c>
      <c r="B14" s="24" t="s">
        <v>5</v>
      </c>
    </row>
    <row r="15" spans="1:2" ht="12.75">
      <c r="A15" s="29"/>
      <c r="B15" s="24"/>
    </row>
    <row r="16" spans="1:2" ht="12.75">
      <c r="A16" s="5" t="s">
        <v>6</v>
      </c>
      <c r="B16" s="5">
        <f>B21+B46+B53+B65+B74+B79+B86+B99</f>
        <v>9.459999999999999</v>
      </c>
    </row>
    <row r="17" spans="1:2" ht="12.75">
      <c r="A17" s="6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7"/>
    </row>
    <row r="21" spans="1:2" ht="12.75">
      <c r="A21" s="7" t="s">
        <v>11</v>
      </c>
      <c r="B21" s="3">
        <f>B27+B29+B31+B34+B35+B36+B37+B38+B39+B40+B42</f>
        <v>2.05</v>
      </c>
    </row>
    <row r="22" spans="1:2" ht="12.75">
      <c r="A22" s="8"/>
      <c r="B22" s="4"/>
    </row>
    <row r="23" spans="1:2" ht="12.75">
      <c r="A23" s="24" t="s">
        <v>12</v>
      </c>
      <c r="B23" s="4"/>
    </row>
    <row r="24" spans="1:2" ht="12.75">
      <c r="A24" s="24"/>
      <c r="B24" s="8"/>
    </row>
    <row r="25" spans="1:2" ht="12.75">
      <c r="A25" s="24"/>
      <c r="B25" s="8"/>
    </row>
    <row r="26" spans="1:2" ht="12.75">
      <c r="A26" s="8"/>
      <c r="B26" s="8"/>
    </row>
    <row r="27" spans="1:2" ht="12.75">
      <c r="A27" s="24" t="s">
        <v>13</v>
      </c>
      <c r="B27" s="30">
        <v>0.24</v>
      </c>
    </row>
    <row r="28" spans="1:2" ht="12.75">
      <c r="A28" s="24"/>
      <c r="B28" s="30"/>
    </row>
    <row r="29" spans="1:2" ht="12.75">
      <c r="A29" s="24" t="s">
        <v>14</v>
      </c>
      <c r="B29" s="30">
        <v>0.1</v>
      </c>
    </row>
    <row r="30" spans="1:2" ht="12.75">
      <c r="A30" s="24"/>
      <c r="B30" s="30"/>
    </row>
    <row r="31" spans="1:2" ht="12.75">
      <c r="A31" s="24" t="s">
        <v>15</v>
      </c>
      <c r="B31" s="30">
        <v>0.1</v>
      </c>
    </row>
    <row r="32" spans="1:2" ht="12.75">
      <c r="A32" s="24"/>
      <c r="B32" s="30"/>
    </row>
    <row r="33" spans="1:2" ht="12.75">
      <c r="A33" s="24"/>
      <c r="B33" s="30"/>
    </row>
    <row r="34" spans="1:2" ht="12.75">
      <c r="A34" s="8" t="s">
        <v>16</v>
      </c>
      <c r="B34" s="9">
        <v>0.3</v>
      </c>
    </row>
    <row r="35" spans="1:2" ht="12.75">
      <c r="A35" s="8" t="s">
        <v>17</v>
      </c>
      <c r="B35" s="9">
        <v>0.57</v>
      </c>
    </row>
    <row r="36" spans="1:2" ht="12.75">
      <c r="A36" s="8" t="s">
        <v>23</v>
      </c>
      <c r="B36" s="9">
        <v>0.26</v>
      </c>
    </row>
    <row r="37" spans="1:2" ht="12.75">
      <c r="A37" s="8" t="s">
        <v>18</v>
      </c>
      <c r="B37" s="9">
        <v>0.32</v>
      </c>
    </row>
    <row r="38" spans="1:2" ht="12.75">
      <c r="A38" s="8" t="s">
        <v>19</v>
      </c>
      <c r="B38" s="9">
        <v>0.15</v>
      </c>
    </row>
    <row r="39" spans="1:2" ht="12.75">
      <c r="A39" s="8" t="s">
        <v>20</v>
      </c>
      <c r="B39" s="9">
        <v>0</v>
      </c>
    </row>
    <row r="40" spans="1:2" ht="12.75">
      <c r="A40" s="24" t="s">
        <v>21</v>
      </c>
      <c r="B40" s="30">
        <v>0</v>
      </c>
    </row>
    <row r="41" spans="1:2" ht="12.75">
      <c r="A41" s="24"/>
      <c r="B41" s="30"/>
    </row>
    <row r="42" spans="1:2" ht="12.75">
      <c r="A42" s="8" t="s">
        <v>22</v>
      </c>
      <c r="B42" s="10">
        <v>0.01</v>
      </c>
    </row>
    <row r="43" spans="1:2" ht="12.75">
      <c r="A43" s="8" t="s">
        <v>24</v>
      </c>
      <c r="B43" s="10">
        <v>0</v>
      </c>
    </row>
    <row r="44" spans="1:2" ht="12.75">
      <c r="A44" s="24" t="s">
        <v>25</v>
      </c>
      <c r="B44" s="25">
        <v>0</v>
      </c>
    </row>
    <row r="45" spans="1:2" ht="12.75">
      <c r="A45" s="24"/>
      <c r="B45" s="25"/>
    </row>
    <row r="46" spans="1:2" ht="12.75">
      <c r="A46" s="26" t="s">
        <v>26</v>
      </c>
      <c r="B46" s="27">
        <f>B48+B51</f>
        <v>1.2999999999999998</v>
      </c>
    </row>
    <row r="47" spans="1:2" ht="12.75">
      <c r="A47" s="26"/>
      <c r="B47" s="27"/>
    </row>
    <row r="48" spans="1:2" ht="12.75">
      <c r="A48" s="24" t="s">
        <v>27</v>
      </c>
      <c r="B48" s="25">
        <v>0.72</v>
      </c>
    </row>
    <row r="49" spans="1:2" ht="12.75">
      <c r="A49" s="24"/>
      <c r="B49" s="25"/>
    </row>
    <row r="50" spans="1:2" ht="12.75">
      <c r="A50" s="24"/>
      <c r="B50" s="25"/>
    </row>
    <row r="51" spans="1:2" ht="12.75">
      <c r="A51" s="24" t="s">
        <v>28</v>
      </c>
      <c r="B51" s="25">
        <v>0.58</v>
      </c>
    </row>
    <row r="52" spans="1:2" ht="12.75">
      <c r="A52" s="24"/>
      <c r="B52" s="25"/>
    </row>
    <row r="53" spans="1:2" ht="12.75">
      <c r="A53" s="26" t="s">
        <v>29</v>
      </c>
      <c r="B53" s="27">
        <f>B55+B56+B59+B60+B61+B62+B63</f>
        <v>0.05</v>
      </c>
    </row>
    <row r="54" spans="1:2" ht="12.75">
      <c r="A54" s="26"/>
      <c r="B54" s="27"/>
    </row>
    <row r="55" spans="1:2" ht="12.75">
      <c r="A55" s="8" t="s">
        <v>30</v>
      </c>
      <c r="B55" s="8">
        <v>0.04</v>
      </c>
    </row>
    <row r="56" spans="1:2" ht="12.75">
      <c r="A56" s="24" t="s">
        <v>31</v>
      </c>
      <c r="B56" s="25">
        <v>0</v>
      </c>
    </row>
    <row r="57" spans="1:2" ht="12.75">
      <c r="A57" s="24"/>
      <c r="B57" s="25"/>
    </row>
    <row r="58" spans="1:2" ht="12.75">
      <c r="A58" s="24"/>
      <c r="B58" s="25"/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</v>
      </c>
    </row>
    <row r="61" spans="1:2" ht="12.75">
      <c r="A61" s="8" t="s">
        <v>34</v>
      </c>
      <c r="B61" s="8">
        <v>0.01</v>
      </c>
    </row>
    <row r="62" spans="1:2" ht="12.75">
      <c r="A62" s="8" t="s">
        <v>35</v>
      </c>
      <c r="B62" s="8">
        <v>0</v>
      </c>
    </row>
    <row r="63" spans="1:2" ht="12.75">
      <c r="A63" s="24" t="s">
        <v>36</v>
      </c>
      <c r="B63" s="25">
        <v>0</v>
      </c>
    </row>
    <row r="64" spans="1:2" ht="12.75">
      <c r="A64" s="24"/>
      <c r="B64" s="25"/>
    </row>
    <row r="65" spans="1:2" ht="12.75">
      <c r="A65" s="7" t="s">
        <v>37</v>
      </c>
      <c r="B65" s="7">
        <f>B66+B67+B69+B70+B71+B72+B73</f>
        <v>3.54</v>
      </c>
    </row>
    <row r="66" spans="1:2" ht="12.75">
      <c r="A66" s="8" t="s">
        <v>82</v>
      </c>
      <c r="B66" s="8">
        <v>2.65</v>
      </c>
    </row>
    <row r="67" spans="1:2" ht="12.75">
      <c r="A67" s="24" t="s">
        <v>39</v>
      </c>
      <c r="B67" s="25">
        <v>0.02</v>
      </c>
    </row>
    <row r="68" spans="1:2" ht="12.75">
      <c r="A68" s="24"/>
      <c r="B68" s="25"/>
    </row>
    <row r="69" spans="1:2" ht="12.75">
      <c r="A69" s="8" t="s">
        <v>40</v>
      </c>
      <c r="B69" s="8">
        <v>0</v>
      </c>
    </row>
    <row r="70" spans="1:2" ht="12.75">
      <c r="A70" s="8" t="s">
        <v>41</v>
      </c>
      <c r="B70" s="8">
        <v>0</v>
      </c>
    </row>
    <row r="71" spans="1:2" ht="12.75">
      <c r="A71" s="11" t="s">
        <v>42</v>
      </c>
      <c r="B71" s="8">
        <v>0</v>
      </c>
    </row>
    <row r="72" spans="1:2" ht="12.75">
      <c r="A72" s="8" t="s">
        <v>43</v>
      </c>
      <c r="B72" s="8">
        <v>0.64</v>
      </c>
    </row>
    <row r="73" spans="1:2" ht="12.75">
      <c r="A73" s="8" t="s">
        <v>44</v>
      </c>
      <c r="B73" s="8">
        <v>0.23</v>
      </c>
    </row>
    <row r="74" spans="1:2" ht="12.75">
      <c r="A74" s="7" t="s">
        <v>45</v>
      </c>
      <c r="B74" s="7">
        <f>B75+B76+B78</f>
        <v>0.05</v>
      </c>
    </row>
    <row r="75" spans="1:2" ht="12.75">
      <c r="A75" s="8" t="s">
        <v>46</v>
      </c>
      <c r="B75" s="8">
        <v>0</v>
      </c>
    </row>
    <row r="76" spans="1:2" ht="12.75">
      <c r="A76" s="24" t="s">
        <v>47</v>
      </c>
      <c r="B76" s="25">
        <v>0</v>
      </c>
    </row>
    <row r="77" spans="1:2" ht="12.75">
      <c r="A77" s="24"/>
      <c r="B77" s="25"/>
    </row>
    <row r="78" spans="1:2" ht="12.75">
      <c r="A78" s="8" t="s">
        <v>48</v>
      </c>
      <c r="B78" s="8">
        <v>0.05</v>
      </c>
    </row>
    <row r="79" spans="1:2" ht="12.75">
      <c r="A79" s="26" t="s">
        <v>49</v>
      </c>
      <c r="B79" s="27">
        <f>B81+B82+B83+B84+B85</f>
        <v>0.09</v>
      </c>
    </row>
    <row r="80" spans="1:2" ht="12.75">
      <c r="A80" s="26"/>
      <c r="B80" s="27"/>
    </row>
    <row r="81" spans="1:2" ht="12.75">
      <c r="A81" s="8" t="s">
        <v>50</v>
      </c>
      <c r="B81" s="8">
        <v>0.02</v>
      </c>
    </row>
    <row r="82" spans="1:2" ht="12.75">
      <c r="A82" s="8" t="s">
        <v>51</v>
      </c>
      <c r="B82" s="8">
        <v>0.04</v>
      </c>
    </row>
    <row r="83" spans="1:2" ht="12.75">
      <c r="A83" s="8" t="s">
        <v>52</v>
      </c>
      <c r="B83" s="8">
        <v>0.01</v>
      </c>
    </row>
    <row r="84" spans="1:2" ht="12.75">
      <c r="A84" s="8" t="s">
        <v>53</v>
      </c>
      <c r="B84" s="8">
        <v>0.02</v>
      </c>
    </row>
    <row r="85" spans="1:2" ht="12.75">
      <c r="A85" s="8" t="s">
        <v>54</v>
      </c>
      <c r="B85" s="8">
        <v>0</v>
      </c>
    </row>
    <row r="86" spans="1:2" ht="12.75">
      <c r="A86" s="7" t="s">
        <v>55</v>
      </c>
      <c r="B86" s="7">
        <f>B87+B91</f>
        <v>0.8300000000000001</v>
      </c>
    </row>
    <row r="87" spans="1:2" ht="12.75">
      <c r="A87" s="24" t="s">
        <v>56</v>
      </c>
      <c r="B87" s="25">
        <v>0.18</v>
      </c>
    </row>
    <row r="88" spans="1:2" ht="12.75">
      <c r="A88" s="24"/>
      <c r="B88" s="25"/>
    </row>
    <row r="89" spans="1:2" ht="12.75">
      <c r="A89" s="24" t="s">
        <v>57</v>
      </c>
      <c r="B89" s="29"/>
    </row>
    <row r="90" spans="1:2" ht="12.75">
      <c r="A90" s="24"/>
      <c r="B90" s="29"/>
    </row>
    <row r="91" spans="1:2" ht="12.75">
      <c r="A91" s="31" t="s">
        <v>58</v>
      </c>
      <c r="B91" s="32">
        <v>0.65</v>
      </c>
    </row>
    <row r="92" spans="1:2" ht="12.75">
      <c r="A92" s="31"/>
      <c r="B92" s="32"/>
    </row>
    <row r="93" spans="1:2" ht="12.75">
      <c r="A93" s="24" t="s">
        <v>78</v>
      </c>
      <c r="B93" s="29"/>
    </row>
    <row r="94" spans="1:2" ht="12.75">
      <c r="A94" s="24"/>
      <c r="B94" s="29"/>
    </row>
    <row r="95" spans="1:2" ht="12.75">
      <c r="A95" s="24"/>
      <c r="B95" s="29"/>
    </row>
    <row r="96" spans="1:2" ht="12.75">
      <c r="A96" s="24"/>
      <c r="B96" s="29"/>
    </row>
    <row r="97" spans="1:2" ht="12.75">
      <c r="A97" s="24"/>
      <c r="B97" s="29"/>
    </row>
    <row r="98" spans="1:2" ht="12.75">
      <c r="A98" s="24"/>
      <c r="B98" s="29"/>
    </row>
    <row r="99" spans="1:2" ht="12.75">
      <c r="A99" s="7" t="s">
        <v>60</v>
      </c>
      <c r="B99" s="7">
        <v>1.55</v>
      </c>
    </row>
    <row r="100" spans="1:2" ht="12.75">
      <c r="A100" s="12" t="s">
        <v>61</v>
      </c>
      <c r="B100" s="13">
        <f>B101+B105+B108+B111+B114+B116+B118+B119+B122+B129+B133+B138+B140+B141</f>
        <v>0.04</v>
      </c>
    </row>
    <row r="101" spans="1:2" ht="12.75">
      <c r="A101" s="24" t="s">
        <v>62</v>
      </c>
      <c r="B101" s="25">
        <v>0</v>
      </c>
    </row>
    <row r="102" spans="1:2" ht="12.75">
      <c r="A102" s="24"/>
      <c r="B102" s="25"/>
    </row>
    <row r="103" spans="1:2" ht="12.75">
      <c r="A103" s="24"/>
      <c r="B103" s="25"/>
    </row>
    <row r="104" spans="1:2" ht="12.75">
      <c r="A104" s="24"/>
      <c r="B104" s="25"/>
    </row>
    <row r="105" spans="1:2" ht="12.75">
      <c r="A105" s="24" t="s">
        <v>63</v>
      </c>
      <c r="B105" s="25">
        <v>0</v>
      </c>
    </row>
    <row r="106" spans="1:2" ht="12.75">
      <c r="A106" s="24"/>
      <c r="B106" s="25"/>
    </row>
    <row r="107" spans="1:2" ht="12.75">
      <c r="A107" s="24"/>
      <c r="B107" s="25"/>
    </row>
    <row r="108" spans="1:2" ht="12.75">
      <c r="A108" s="24" t="s">
        <v>64</v>
      </c>
      <c r="B108" s="25">
        <v>0</v>
      </c>
    </row>
    <row r="109" spans="1:2" ht="12.75">
      <c r="A109" s="24"/>
      <c r="B109" s="25"/>
    </row>
    <row r="110" spans="1:2" ht="12.75">
      <c r="A110" s="24"/>
      <c r="B110" s="25"/>
    </row>
    <row r="111" spans="1:2" ht="12.75">
      <c r="A111" s="8" t="s">
        <v>65</v>
      </c>
      <c r="B111" s="25">
        <v>0</v>
      </c>
    </row>
    <row r="112" spans="1:2" ht="12.75">
      <c r="A112" s="24" t="s">
        <v>66</v>
      </c>
      <c r="B112" s="25"/>
    </row>
    <row r="113" spans="1:2" ht="12.75">
      <c r="A113" s="24"/>
      <c r="B113" s="25"/>
    </row>
    <row r="114" spans="1:2" ht="12.75">
      <c r="A114" s="24" t="s">
        <v>67</v>
      </c>
      <c r="B114" s="25">
        <v>0</v>
      </c>
    </row>
    <row r="115" spans="1:2" ht="12.75">
      <c r="A115" s="24"/>
      <c r="B115" s="25"/>
    </row>
    <row r="116" spans="1:2" ht="12.75">
      <c r="A116" s="24" t="s">
        <v>68</v>
      </c>
      <c r="B116" s="25">
        <v>0</v>
      </c>
    </row>
    <row r="117" spans="1:2" ht="12.75">
      <c r="A117" s="24"/>
      <c r="B117" s="25"/>
    </row>
    <row r="118" spans="1:2" ht="12.75">
      <c r="A118" s="8" t="s">
        <v>69</v>
      </c>
      <c r="B118" s="8">
        <v>0</v>
      </c>
    </row>
    <row r="119" spans="1:2" ht="12.75">
      <c r="A119" s="24" t="s">
        <v>70</v>
      </c>
      <c r="B119" s="25">
        <v>0</v>
      </c>
    </row>
    <row r="120" spans="1:2" ht="12.75">
      <c r="A120" s="24"/>
      <c r="B120" s="25"/>
    </row>
    <row r="121" spans="1:2" ht="12.75">
      <c r="A121" s="24"/>
      <c r="B121" s="25"/>
    </row>
    <row r="122" spans="1:2" ht="12.75">
      <c r="A122" s="24" t="s">
        <v>79</v>
      </c>
      <c r="B122" s="25">
        <v>0.03</v>
      </c>
    </row>
    <row r="123" spans="1:2" ht="12.75">
      <c r="A123" s="24"/>
      <c r="B123" s="25"/>
    </row>
    <row r="124" spans="1:2" ht="12.75">
      <c r="A124" s="24"/>
      <c r="B124" s="25"/>
    </row>
    <row r="125" spans="1:2" ht="12.75">
      <c r="A125" s="24"/>
      <c r="B125" s="25"/>
    </row>
    <row r="126" spans="1:2" ht="12.75">
      <c r="A126" s="24"/>
      <c r="B126" s="25"/>
    </row>
    <row r="127" spans="1:2" ht="12.75">
      <c r="A127" s="24"/>
      <c r="B127" s="25"/>
    </row>
    <row r="128" spans="1:2" ht="12.75">
      <c r="A128" s="24"/>
      <c r="B128" s="25"/>
    </row>
    <row r="129" spans="1:2" ht="12.75">
      <c r="A129" s="24" t="s">
        <v>72</v>
      </c>
      <c r="B129" s="25">
        <v>0.01</v>
      </c>
    </row>
    <row r="130" spans="1:2" ht="12.75">
      <c r="A130" s="24"/>
      <c r="B130" s="25"/>
    </row>
    <row r="131" spans="1:2" ht="12.75">
      <c r="A131" s="24"/>
      <c r="B131" s="25"/>
    </row>
    <row r="132" spans="1:2" ht="12.75">
      <c r="A132" s="24"/>
      <c r="B132" s="25"/>
    </row>
    <row r="133" spans="1:2" ht="12.75">
      <c r="A133" s="24" t="s">
        <v>80</v>
      </c>
      <c r="B133" s="25">
        <v>0</v>
      </c>
    </row>
    <row r="134" spans="1:2" ht="12.75">
      <c r="A134" s="24"/>
      <c r="B134" s="25"/>
    </row>
    <row r="135" spans="1:2" ht="12.75">
      <c r="A135" s="24"/>
      <c r="B135" s="25"/>
    </row>
    <row r="136" spans="1:2" ht="12.75">
      <c r="A136" s="24"/>
      <c r="B136" s="25"/>
    </row>
    <row r="137" spans="1:2" ht="12.75">
      <c r="A137" s="24"/>
      <c r="B137" s="25"/>
    </row>
    <row r="138" spans="1:2" ht="12.75">
      <c r="A138" s="24" t="s">
        <v>74</v>
      </c>
      <c r="B138" s="25">
        <v>0</v>
      </c>
    </row>
    <row r="139" spans="1:2" ht="12.75">
      <c r="A139" s="24"/>
      <c r="B139" s="25"/>
    </row>
    <row r="140" spans="1:2" ht="12.75">
      <c r="A140" s="8" t="s">
        <v>75</v>
      </c>
      <c r="B140" s="8">
        <v>0</v>
      </c>
    </row>
    <row r="141" spans="1:2" ht="12.75">
      <c r="A141" s="24" t="s">
        <v>81</v>
      </c>
      <c r="B141" s="25">
        <v>0</v>
      </c>
    </row>
    <row r="142" spans="1:2" ht="12.75">
      <c r="A142" s="24"/>
      <c r="B142" s="25"/>
    </row>
    <row r="143" spans="1:2" ht="12.75">
      <c r="A143" s="24"/>
      <c r="B143" s="25"/>
    </row>
    <row r="144" spans="1:2" ht="12.75">
      <c r="A144" s="24"/>
      <c r="B144" s="25"/>
    </row>
    <row r="145" spans="1:2" ht="12.75">
      <c r="A145" s="14" t="s">
        <v>77</v>
      </c>
      <c r="B145" s="15">
        <f>B16+B100</f>
        <v>9.499999999999998</v>
      </c>
    </row>
  </sheetData>
  <sheetProtection/>
  <mergeCells count="66">
    <mergeCell ref="A48:A50"/>
    <mergeCell ref="B48:B50"/>
    <mergeCell ref="A44:A45"/>
    <mergeCell ref="B44:B45"/>
    <mergeCell ref="A46:A47"/>
    <mergeCell ref="B46:B47"/>
    <mergeCell ref="A23:A25"/>
    <mergeCell ref="A27:A28"/>
    <mergeCell ref="B27:B28"/>
    <mergeCell ref="A2:B2"/>
    <mergeCell ref="A4:B4"/>
    <mergeCell ref="B14:B15"/>
    <mergeCell ref="A14:A15"/>
    <mergeCell ref="A5:A7"/>
    <mergeCell ref="A51:A52"/>
    <mergeCell ref="B51:B52"/>
    <mergeCell ref="A53:A54"/>
    <mergeCell ref="B53:B54"/>
    <mergeCell ref="A29:A30"/>
    <mergeCell ref="B29:B30"/>
    <mergeCell ref="A31:A33"/>
    <mergeCell ref="B31:B33"/>
    <mergeCell ref="A40:A41"/>
    <mergeCell ref="B40:B41"/>
    <mergeCell ref="A67:A68"/>
    <mergeCell ref="B67:B68"/>
    <mergeCell ref="A76:A77"/>
    <mergeCell ref="B76:B77"/>
    <mergeCell ref="A56:A58"/>
    <mergeCell ref="B56:B58"/>
    <mergeCell ref="A63:A64"/>
    <mergeCell ref="B63:B64"/>
    <mergeCell ref="A89:A90"/>
    <mergeCell ref="B89:B90"/>
    <mergeCell ref="A91:A92"/>
    <mergeCell ref="B91:B92"/>
    <mergeCell ref="A79:A80"/>
    <mergeCell ref="B79:B80"/>
    <mergeCell ref="A87:A88"/>
    <mergeCell ref="B87:B88"/>
    <mergeCell ref="A93:A98"/>
    <mergeCell ref="B93:B98"/>
    <mergeCell ref="A101:A104"/>
    <mergeCell ref="A105:A107"/>
    <mergeCell ref="B101:B104"/>
    <mergeCell ref="B105:B107"/>
    <mergeCell ref="B108:B110"/>
    <mergeCell ref="B111:B113"/>
    <mergeCell ref="B114:B115"/>
    <mergeCell ref="B116:B117"/>
    <mergeCell ref="A108:A110"/>
    <mergeCell ref="A112:A113"/>
    <mergeCell ref="A114:A115"/>
    <mergeCell ref="A116:A117"/>
    <mergeCell ref="B119:B121"/>
    <mergeCell ref="B122:B128"/>
    <mergeCell ref="A129:A132"/>
    <mergeCell ref="A133:A137"/>
    <mergeCell ref="A119:A121"/>
    <mergeCell ref="A122:A128"/>
    <mergeCell ref="A141:A144"/>
    <mergeCell ref="B129:B132"/>
    <mergeCell ref="B133:B137"/>
    <mergeCell ref="B138:B139"/>
    <mergeCell ref="B141:B144"/>
    <mergeCell ref="A138:A1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1">
      <selection activeCell="B70" sqref="B70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4" t="s">
        <v>88</v>
      </c>
      <c r="B4" s="1"/>
    </row>
    <row r="5" spans="1:2" ht="12.75">
      <c r="A5" s="34"/>
      <c r="B5" s="1"/>
    </row>
    <row r="6" spans="1:2" ht="12.75">
      <c r="A6" s="1"/>
      <c r="B6" s="1"/>
    </row>
    <row r="7" spans="1:2" ht="12.75">
      <c r="A7" s="1" t="s">
        <v>87</v>
      </c>
      <c r="B7" s="1"/>
    </row>
    <row r="9" ht="12.75">
      <c r="A9" s="1"/>
    </row>
    <row r="11" spans="1:2" ht="12.75" customHeight="1">
      <c r="A11" s="17" t="s">
        <v>4</v>
      </c>
      <c r="B11" s="4" t="s">
        <v>5</v>
      </c>
    </row>
    <row r="12" spans="1:2" ht="12.75">
      <c r="A12" s="17"/>
      <c r="B12" s="4"/>
    </row>
    <row r="13" spans="1:2" ht="12.75">
      <c r="A13" s="5" t="s">
        <v>6</v>
      </c>
      <c r="B13" s="5">
        <f>B18+B43+B50+B62+B71+B76+B83+B96</f>
        <v>10.45</v>
      </c>
    </row>
    <row r="14" spans="1:2" ht="12.75">
      <c r="A14" s="6" t="s">
        <v>7</v>
      </c>
      <c r="B14" s="7"/>
    </row>
    <row r="15" spans="1:2" ht="12.75">
      <c r="A15" s="7" t="s">
        <v>8</v>
      </c>
      <c r="B15" s="7"/>
    </row>
    <row r="16" spans="1:2" ht="12.75">
      <c r="A16" s="7" t="s">
        <v>9</v>
      </c>
      <c r="B16" s="7"/>
    </row>
    <row r="17" spans="1:2" ht="12.75">
      <c r="A17" s="7" t="s">
        <v>10</v>
      </c>
      <c r="B17" s="7"/>
    </row>
    <row r="18" spans="1:2" ht="12.75">
      <c r="A18" s="7" t="s">
        <v>11</v>
      </c>
      <c r="B18" s="3">
        <v>2.27</v>
      </c>
    </row>
    <row r="19" spans="1:2" ht="12.75">
      <c r="A19" s="8"/>
      <c r="B19" s="4"/>
    </row>
    <row r="20" spans="1:2" ht="12.75" customHeight="1">
      <c r="A20" s="4" t="s">
        <v>12</v>
      </c>
      <c r="B20" s="4"/>
    </row>
    <row r="21" spans="1:2" ht="12.75">
      <c r="A21" s="4"/>
      <c r="B21" s="8"/>
    </row>
    <row r="22" spans="1:2" ht="12.75">
      <c r="A22" s="4"/>
      <c r="B22" s="8"/>
    </row>
    <row r="23" spans="1:2" ht="12.75">
      <c r="A23" s="8"/>
      <c r="B23" s="8"/>
    </row>
    <row r="24" spans="1:2" ht="12.75" customHeight="1">
      <c r="A24" s="4" t="s">
        <v>13</v>
      </c>
      <c r="B24" s="9">
        <v>0.24</v>
      </c>
    </row>
    <row r="25" spans="1:2" ht="12.75">
      <c r="A25" s="4"/>
      <c r="B25" s="9"/>
    </row>
    <row r="26" spans="1:2" ht="12.75" customHeight="1">
      <c r="A26" s="4" t="s">
        <v>14</v>
      </c>
      <c r="B26" s="9">
        <v>0.1</v>
      </c>
    </row>
    <row r="27" spans="1:2" ht="12.75">
      <c r="A27" s="4"/>
      <c r="B27" s="9"/>
    </row>
    <row r="28" spans="1:2" ht="12.75" customHeight="1">
      <c r="A28" s="4" t="s">
        <v>15</v>
      </c>
      <c r="B28" s="9">
        <v>0.1</v>
      </c>
    </row>
    <row r="29" spans="1:2" ht="12.75">
      <c r="A29" s="4"/>
      <c r="B29" s="9"/>
    </row>
    <row r="30" spans="1:2" ht="12.75">
      <c r="A30" s="4"/>
      <c r="B30" s="9"/>
    </row>
    <row r="31" spans="1:2" ht="12.75">
      <c r="A31" s="8" t="s">
        <v>16</v>
      </c>
      <c r="B31" s="9">
        <v>0.35</v>
      </c>
    </row>
    <row r="32" spans="1:2" ht="12.75">
      <c r="A32" s="8" t="s">
        <v>17</v>
      </c>
      <c r="B32" s="9">
        <v>0.57</v>
      </c>
    </row>
    <row r="33" spans="1:2" ht="12.75">
      <c r="A33" s="8" t="s">
        <v>23</v>
      </c>
      <c r="B33" s="9">
        <v>0.32</v>
      </c>
    </row>
    <row r="34" spans="1:2" ht="12.75">
      <c r="A34" s="8" t="s">
        <v>18</v>
      </c>
      <c r="B34" s="9">
        <v>0.38</v>
      </c>
    </row>
    <row r="35" spans="1:2" ht="12.75">
      <c r="A35" s="8" t="s">
        <v>19</v>
      </c>
      <c r="B35" s="9">
        <v>0.16</v>
      </c>
    </row>
    <row r="36" spans="1:2" ht="12.75">
      <c r="A36" s="8" t="s">
        <v>20</v>
      </c>
      <c r="B36" s="9">
        <v>0</v>
      </c>
    </row>
    <row r="37" spans="1:2" ht="12.75" customHeight="1">
      <c r="A37" s="4" t="s">
        <v>21</v>
      </c>
      <c r="B37" s="9">
        <v>0</v>
      </c>
    </row>
    <row r="38" spans="1:2" ht="12.75">
      <c r="A38" s="4"/>
      <c r="B38" s="9"/>
    </row>
    <row r="39" spans="1:2" ht="12.75">
      <c r="A39" s="8" t="s">
        <v>22</v>
      </c>
      <c r="B39" s="10">
        <v>0.05</v>
      </c>
    </row>
    <row r="40" spans="1:2" ht="12.75">
      <c r="A40" s="8" t="s">
        <v>24</v>
      </c>
      <c r="B40" s="10">
        <v>0</v>
      </c>
    </row>
    <row r="41" spans="1:2" ht="12.75" customHeight="1">
      <c r="A41" s="4" t="s">
        <v>25</v>
      </c>
      <c r="B41" s="16">
        <v>0</v>
      </c>
    </row>
    <row r="42" spans="1:2" ht="12.75">
      <c r="A42" s="4"/>
      <c r="B42" s="16"/>
    </row>
    <row r="43" spans="1:2" ht="12.75" customHeight="1">
      <c r="A43" s="3" t="s">
        <v>26</v>
      </c>
      <c r="B43" s="20">
        <v>1.1</v>
      </c>
    </row>
    <row r="44" spans="1:2" ht="12.75">
      <c r="A44" s="3"/>
      <c r="B44" s="20"/>
    </row>
    <row r="45" spans="1:2" ht="12.75" customHeight="1">
      <c r="A45" s="4" t="s">
        <v>27</v>
      </c>
      <c r="B45" s="16">
        <v>0.62</v>
      </c>
    </row>
    <row r="46" spans="1:2" ht="12.75">
      <c r="A46" s="4"/>
      <c r="B46" s="16"/>
    </row>
    <row r="47" spans="1:2" ht="12.75">
      <c r="A47" s="4"/>
      <c r="B47" s="16"/>
    </row>
    <row r="48" spans="1:2" ht="12.75" customHeight="1">
      <c r="A48" s="4" t="s">
        <v>28</v>
      </c>
      <c r="B48" s="16">
        <v>0.48</v>
      </c>
    </row>
    <row r="49" spans="1:2" ht="12.75">
      <c r="A49" s="4"/>
      <c r="B49" s="16"/>
    </row>
    <row r="50" spans="1:2" ht="12.75" customHeight="1">
      <c r="A50" s="3" t="s">
        <v>29</v>
      </c>
      <c r="B50" s="20">
        <v>0.07</v>
      </c>
    </row>
    <row r="51" spans="1:2" ht="12.75">
      <c r="A51" s="3"/>
      <c r="B51" s="20"/>
    </row>
    <row r="52" spans="1:2" ht="12.75">
      <c r="A52" s="8" t="s">
        <v>30</v>
      </c>
      <c r="B52" s="8">
        <v>0.05</v>
      </c>
    </row>
    <row r="53" spans="1:2" ht="12.75" customHeight="1">
      <c r="A53" s="4" t="s">
        <v>31</v>
      </c>
      <c r="B53" s="16">
        <v>0</v>
      </c>
    </row>
    <row r="54" spans="1:2" ht="12.75">
      <c r="A54" s="4"/>
      <c r="B54" s="16"/>
    </row>
    <row r="55" spans="1:2" ht="12.75">
      <c r="A55" s="4"/>
      <c r="B55" s="16"/>
    </row>
    <row r="56" spans="1:2" ht="12.75">
      <c r="A56" s="8" t="s">
        <v>32</v>
      </c>
      <c r="B56" s="8">
        <v>0</v>
      </c>
    </row>
    <row r="57" spans="1:2" ht="12.75">
      <c r="A57" s="8" t="s">
        <v>33</v>
      </c>
      <c r="B57" s="8">
        <v>0</v>
      </c>
    </row>
    <row r="58" spans="1:2" ht="12.75">
      <c r="A58" s="8" t="s">
        <v>34</v>
      </c>
      <c r="B58" s="8">
        <v>0.02</v>
      </c>
    </row>
    <row r="59" spans="1:2" ht="12.75">
      <c r="A59" s="8" t="s">
        <v>35</v>
      </c>
      <c r="B59" s="8">
        <v>0</v>
      </c>
    </row>
    <row r="60" spans="1:2" ht="12.75" customHeight="1">
      <c r="A60" s="4" t="s">
        <v>36</v>
      </c>
      <c r="B60" s="16">
        <v>0</v>
      </c>
    </row>
    <row r="61" spans="1:2" ht="12.75">
      <c r="A61" s="4"/>
      <c r="B61" s="16"/>
    </row>
    <row r="62" spans="1:2" ht="12.75">
      <c r="A62" s="7" t="s">
        <v>37</v>
      </c>
      <c r="B62" s="7">
        <f>SUM(B63:B70)</f>
        <v>4.41</v>
      </c>
    </row>
    <row r="63" spans="1:2" ht="12.75">
      <c r="A63" s="8" t="s">
        <v>82</v>
      </c>
      <c r="B63" s="8">
        <v>1.16</v>
      </c>
    </row>
    <row r="64" spans="1:2" ht="12.75" customHeight="1">
      <c r="A64" s="4" t="s">
        <v>39</v>
      </c>
      <c r="B64" s="16">
        <v>0.02</v>
      </c>
    </row>
    <row r="65" spans="1:2" ht="12.75">
      <c r="A65" s="4"/>
      <c r="B65" s="16"/>
    </row>
    <row r="66" spans="1:2" ht="12.75">
      <c r="A66" s="8" t="s">
        <v>40</v>
      </c>
      <c r="B66" s="8">
        <v>0</v>
      </c>
    </row>
    <row r="67" spans="1:2" ht="12.75">
      <c r="A67" s="8" t="s">
        <v>83</v>
      </c>
      <c r="B67" s="8">
        <v>2.36</v>
      </c>
    </row>
    <row r="68" spans="1:2" ht="12.75">
      <c r="A68" s="11" t="s">
        <v>42</v>
      </c>
      <c r="B68" s="8">
        <v>0</v>
      </c>
    </row>
    <row r="69" spans="1:2" ht="12.75">
      <c r="A69" s="8" t="s">
        <v>43</v>
      </c>
      <c r="B69" s="8">
        <v>0.59</v>
      </c>
    </row>
    <row r="70" spans="1:2" ht="12.75">
      <c r="A70" s="8" t="s">
        <v>44</v>
      </c>
      <c r="B70" s="8">
        <v>0.28</v>
      </c>
    </row>
    <row r="71" spans="1:2" ht="12.75">
      <c r="A71" s="7" t="s">
        <v>45</v>
      </c>
      <c r="B71" s="7">
        <v>0.05</v>
      </c>
    </row>
    <row r="72" spans="1:2" ht="12.75">
      <c r="A72" s="8" t="s">
        <v>46</v>
      </c>
      <c r="B72" s="8">
        <v>0</v>
      </c>
    </row>
    <row r="73" spans="1:2" ht="12.75" customHeight="1">
      <c r="A73" s="4" t="s">
        <v>47</v>
      </c>
      <c r="B73" s="16">
        <v>0</v>
      </c>
    </row>
    <row r="74" spans="1:2" ht="12.75">
      <c r="A74" s="4"/>
      <c r="B74" s="16"/>
    </row>
    <row r="75" spans="1:2" ht="12.75">
      <c r="A75" s="8" t="s">
        <v>48</v>
      </c>
      <c r="B75" s="8">
        <v>0.05</v>
      </c>
    </row>
    <row r="76" spans="1:2" ht="12.75" customHeight="1">
      <c r="A76" s="3" t="s">
        <v>49</v>
      </c>
      <c r="B76" s="20">
        <v>0.09</v>
      </c>
    </row>
    <row r="77" spans="1:2" ht="12.75">
      <c r="A77" s="3"/>
      <c r="B77" s="20"/>
    </row>
    <row r="78" spans="1:2" ht="12.75">
      <c r="A78" s="8" t="s">
        <v>50</v>
      </c>
      <c r="B78" s="8">
        <v>0.02</v>
      </c>
    </row>
    <row r="79" spans="1:2" ht="12.75">
      <c r="A79" s="8" t="s">
        <v>51</v>
      </c>
      <c r="B79" s="8">
        <v>0.04</v>
      </c>
    </row>
    <row r="80" spans="1:2" ht="12.75">
      <c r="A80" s="8" t="s">
        <v>52</v>
      </c>
      <c r="B80" s="8">
        <v>0.01</v>
      </c>
    </row>
    <row r="81" spans="1:2" ht="12.75">
      <c r="A81" s="8" t="s">
        <v>53</v>
      </c>
      <c r="B81" s="8">
        <v>0.02</v>
      </c>
    </row>
    <row r="82" spans="1:2" ht="12.75">
      <c r="A82" s="8" t="s">
        <v>54</v>
      </c>
      <c r="B82" s="8">
        <v>0</v>
      </c>
    </row>
    <row r="83" spans="1:2" ht="12.75">
      <c r="A83" s="7" t="s">
        <v>55</v>
      </c>
      <c r="B83" s="7">
        <v>0.91</v>
      </c>
    </row>
    <row r="84" spans="1:2" ht="12.75" customHeight="1">
      <c r="A84" s="4" t="s">
        <v>84</v>
      </c>
      <c r="B84" s="16">
        <v>0.22</v>
      </c>
    </row>
    <row r="85" spans="1:2" ht="12.75">
      <c r="A85" s="4"/>
      <c r="B85" s="16"/>
    </row>
    <row r="86" spans="1:2" ht="12.75" customHeight="1">
      <c r="A86" s="4" t="s">
        <v>57</v>
      </c>
      <c r="B86" s="17"/>
    </row>
    <row r="87" spans="1:2" ht="12.75">
      <c r="A87" s="4"/>
      <c r="B87" s="17"/>
    </row>
    <row r="88" spans="1:2" ht="12.75" customHeight="1">
      <c r="A88" s="18" t="s">
        <v>58</v>
      </c>
      <c r="B88" s="19">
        <v>0.64</v>
      </c>
    </row>
    <row r="89" spans="1:2" ht="12.75">
      <c r="A89" s="18"/>
      <c r="B89" s="19"/>
    </row>
    <row r="90" spans="1:2" ht="12.75" customHeight="1">
      <c r="A90" s="4" t="s">
        <v>78</v>
      </c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7" t="s">
        <v>60</v>
      </c>
      <c r="B96" s="7">
        <v>1.55</v>
      </c>
    </row>
    <row r="97" spans="1:2" ht="12.75">
      <c r="A97" s="12" t="s">
        <v>61</v>
      </c>
      <c r="B97" s="13">
        <v>0</v>
      </c>
    </row>
    <row r="98" spans="1:2" ht="12.75" customHeight="1">
      <c r="A98" s="4" t="s">
        <v>62</v>
      </c>
      <c r="B98" s="16">
        <v>0</v>
      </c>
    </row>
    <row r="99" spans="1:2" ht="12.75">
      <c r="A99" s="4"/>
      <c r="B99" s="16"/>
    </row>
    <row r="100" spans="1:2" ht="12.75">
      <c r="A100" s="4"/>
      <c r="B100" s="16"/>
    </row>
    <row r="101" spans="1:2" ht="12.75">
      <c r="A101" s="4"/>
      <c r="B101" s="16"/>
    </row>
    <row r="102" spans="1:2" ht="12.75" customHeight="1">
      <c r="A102" s="4" t="s">
        <v>63</v>
      </c>
      <c r="B102" s="16">
        <v>0</v>
      </c>
    </row>
    <row r="103" spans="1:2" ht="12.75">
      <c r="A103" s="4"/>
      <c r="B103" s="16"/>
    </row>
    <row r="104" spans="1:2" ht="12.75">
      <c r="A104" s="4"/>
      <c r="B104" s="16"/>
    </row>
    <row r="105" spans="1:2" ht="12.75" customHeight="1">
      <c r="A105" s="4" t="s">
        <v>64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12.75">
      <c r="A108" s="8" t="s">
        <v>65</v>
      </c>
      <c r="B108" s="16">
        <v>0</v>
      </c>
    </row>
    <row r="109" spans="1:2" ht="12.75" customHeight="1">
      <c r="A109" s="4" t="s">
        <v>66</v>
      </c>
      <c r="B109" s="16"/>
    </row>
    <row r="110" spans="1:2" ht="12.75">
      <c r="A110" s="4"/>
      <c r="B110" s="16"/>
    </row>
    <row r="111" spans="1:2" ht="12.75" customHeight="1">
      <c r="A111" s="4" t="s">
        <v>67</v>
      </c>
      <c r="B111" s="16">
        <v>0</v>
      </c>
    </row>
    <row r="112" spans="1:2" ht="12.75">
      <c r="A112" s="4"/>
      <c r="B112" s="16"/>
    </row>
    <row r="113" spans="1:2" ht="12.75" customHeight="1">
      <c r="A113" s="4" t="s">
        <v>68</v>
      </c>
      <c r="B113" s="16">
        <v>0</v>
      </c>
    </row>
    <row r="114" spans="1:2" ht="12.75">
      <c r="A114" s="4"/>
      <c r="B114" s="16"/>
    </row>
    <row r="115" spans="1:2" ht="12.75">
      <c r="A115" s="8" t="s">
        <v>69</v>
      </c>
      <c r="B115" s="8">
        <v>0</v>
      </c>
    </row>
    <row r="116" spans="1:2" ht="12.75" customHeight="1">
      <c r="A116" s="4" t="s">
        <v>70</v>
      </c>
      <c r="B116" s="16">
        <v>0</v>
      </c>
    </row>
    <row r="117" spans="1:2" ht="12.75">
      <c r="A117" s="4"/>
      <c r="B117" s="16"/>
    </row>
    <row r="118" spans="1:2" ht="12.75">
      <c r="A118" s="4"/>
      <c r="B118" s="16"/>
    </row>
    <row r="119" spans="1:2" ht="12.75" customHeight="1">
      <c r="A119" s="4" t="s">
        <v>79</v>
      </c>
      <c r="B119" s="16">
        <v>0.03</v>
      </c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 customHeight="1">
      <c r="A126" s="4" t="s">
        <v>72</v>
      </c>
      <c r="B126" s="16">
        <v>0.02</v>
      </c>
    </row>
    <row r="127" spans="1:2" ht="12.75">
      <c r="A127" s="4"/>
      <c r="B127" s="16"/>
    </row>
    <row r="128" spans="1:2" ht="12.75">
      <c r="A128" s="4"/>
      <c r="B128" s="16"/>
    </row>
    <row r="129" spans="1:2" ht="12.75">
      <c r="A129" s="4"/>
      <c r="B129" s="16"/>
    </row>
    <row r="130" spans="1:2" ht="12.75" customHeight="1">
      <c r="A130" s="4" t="s">
        <v>80</v>
      </c>
      <c r="B130" s="16">
        <v>0</v>
      </c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>
      <c r="A134" s="4"/>
      <c r="B134" s="16"/>
    </row>
    <row r="135" spans="1:2" ht="12.75" customHeight="1">
      <c r="A135" s="4" t="s">
        <v>74</v>
      </c>
      <c r="B135" s="16">
        <v>0</v>
      </c>
    </row>
    <row r="136" spans="1:2" ht="12.75">
      <c r="A136" s="4"/>
      <c r="B136" s="16"/>
    </row>
    <row r="137" spans="1:2" ht="12.75">
      <c r="A137" s="8" t="s">
        <v>75</v>
      </c>
      <c r="B137" s="8">
        <v>0</v>
      </c>
    </row>
    <row r="138" spans="1:2" ht="12.75" customHeight="1">
      <c r="A138" s="4" t="s">
        <v>81</v>
      </c>
      <c r="B138" s="16">
        <v>0</v>
      </c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4"/>
      <c r="B141" s="16"/>
    </row>
    <row r="142" spans="1:2" ht="12.75">
      <c r="A142" s="14" t="s">
        <v>77</v>
      </c>
      <c r="B142" s="15">
        <f>B13+B119+B126</f>
        <v>10.499999999999998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5" t="s">
        <v>96</v>
      </c>
      <c r="B4" s="1"/>
    </row>
    <row r="5" spans="1:2" ht="12.75">
      <c r="A5" s="34"/>
      <c r="B5" s="1"/>
    </row>
    <row r="6" spans="1:2" ht="12.75">
      <c r="A6" s="1" t="s">
        <v>87</v>
      </c>
      <c r="B6" s="1"/>
    </row>
    <row r="8" ht="12.75">
      <c r="A8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8.94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v>1.62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0.12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0.11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0.28</v>
      </c>
    </row>
    <row r="33" spans="1:2" ht="12.75">
      <c r="A33" s="8" t="s">
        <v>18</v>
      </c>
      <c r="B33" s="9">
        <v>0.28</v>
      </c>
    </row>
    <row r="34" spans="1:2" ht="12.75">
      <c r="A34" s="8" t="s">
        <v>19</v>
      </c>
      <c r="B34" s="9">
        <v>0.05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0.01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4"/>
      <c r="B41" s="16"/>
    </row>
    <row r="42" spans="1:2" ht="12.75" customHeight="1">
      <c r="A42" s="3" t="s">
        <v>26</v>
      </c>
      <c r="B42" s="20">
        <v>0.92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0.84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0.08</v>
      </c>
    </row>
    <row r="48" spans="1:2" ht="12.75">
      <c r="A48" s="4"/>
      <c r="B48" s="16"/>
    </row>
    <row r="49" spans="1:2" ht="12.75" customHeight="1">
      <c r="A49" s="3" t="s">
        <v>29</v>
      </c>
      <c r="B49" s="20">
        <v>0.05</v>
      </c>
    </row>
    <row r="50" spans="1:2" ht="12.75">
      <c r="A50" s="3"/>
      <c r="B50" s="20"/>
    </row>
    <row r="51" spans="1:2" ht="12.75">
      <c r="A51" s="8" t="s">
        <v>30</v>
      </c>
      <c r="B51" s="8">
        <v>0.04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0.01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f>SUM(B62:B69)</f>
        <v>3.79</v>
      </c>
    </row>
    <row r="62" spans="1:2" ht="12.75">
      <c r="A62" s="8" t="s">
        <v>38</v>
      </c>
      <c r="B62" s="8">
        <v>2.62</v>
      </c>
    </row>
    <row r="63" spans="1:2" ht="12.75" customHeight="1">
      <c r="A63" s="4" t="s">
        <v>39</v>
      </c>
      <c r="B63" s="16">
        <v>0.02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41</v>
      </c>
      <c r="B66" s="8">
        <v>0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8" t="s">
        <v>44</v>
      </c>
      <c r="B69" s="8">
        <v>0.51</v>
      </c>
    </row>
    <row r="70" spans="1:2" ht="12.75">
      <c r="A70" s="7" t="s">
        <v>45</v>
      </c>
      <c r="B70" s="7"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v>0.09</v>
      </c>
    </row>
    <row r="76" spans="1:2" ht="12.75">
      <c r="A76" s="3"/>
      <c r="B76" s="20"/>
    </row>
    <row r="77" spans="1:2" ht="12.75">
      <c r="A77" s="8" t="s">
        <v>50</v>
      </c>
      <c r="B77" s="8">
        <v>0.02</v>
      </c>
    </row>
    <row r="78" spans="1:2" ht="12.75">
      <c r="A78" s="8" t="s">
        <v>51</v>
      </c>
      <c r="B78" s="8">
        <v>0.04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0.02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v>0.87</v>
      </c>
    </row>
    <row r="83" spans="1:2" ht="12.75" customHeight="1">
      <c r="A83" s="4" t="s">
        <v>56</v>
      </c>
      <c r="B83" s="16">
        <v>0.18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0.69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0.03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8.969999999999999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B142" sqref="B142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4" t="s">
        <v>89</v>
      </c>
      <c r="B4" s="1"/>
    </row>
    <row r="5" spans="1:2" ht="12.75">
      <c r="A5" s="34"/>
      <c r="B5" s="1"/>
    </row>
    <row r="6" spans="1:2" ht="12.75">
      <c r="A6" s="1" t="s">
        <v>87</v>
      </c>
      <c r="B6" s="1"/>
    </row>
    <row r="8" ht="12.75">
      <c r="A8" s="1"/>
    </row>
    <row r="9" ht="12.75">
      <c r="A9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7.77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v>1.92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0.24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0.21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0.32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4"/>
      <c r="B41" s="16"/>
    </row>
    <row r="42" spans="1:2" ht="12.75" customHeight="1">
      <c r="A42" s="3" t="s">
        <v>26</v>
      </c>
      <c r="B42" s="20">
        <v>0.72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0.5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0.22</v>
      </c>
    </row>
    <row r="48" spans="1:2" ht="12.75">
      <c r="A48" s="4"/>
      <c r="B48" s="16"/>
    </row>
    <row r="49" spans="1:2" ht="12.75" customHeight="1">
      <c r="A49" s="3" t="s">
        <v>29</v>
      </c>
      <c r="B49" s="20">
        <v>0</v>
      </c>
    </row>
    <row r="50" spans="1:2" ht="12.75">
      <c r="A50" s="3"/>
      <c r="B50" s="20"/>
    </row>
    <row r="51" spans="1:2" ht="12.75">
      <c r="A51" s="8" t="s">
        <v>30</v>
      </c>
      <c r="B51" s="8">
        <v>0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v>2.91</v>
      </c>
    </row>
    <row r="62" spans="1:2" ht="12.75">
      <c r="A62" s="8" t="s">
        <v>82</v>
      </c>
      <c r="B62" s="8">
        <v>1.16</v>
      </c>
    </row>
    <row r="63" spans="1:2" ht="12.75" customHeight="1">
      <c r="A63" s="4" t="s">
        <v>39</v>
      </c>
      <c r="B63" s="16">
        <v>0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83</v>
      </c>
      <c r="B66" s="8">
        <v>1.11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8" t="s">
        <v>44</v>
      </c>
      <c r="B69" s="8">
        <v>0</v>
      </c>
    </row>
    <row r="70" spans="1:2" ht="12.75">
      <c r="A70" s="7" t="s">
        <v>45</v>
      </c>
      <c r="B70" s="7"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v>0.01</v>
      </c>
    </row>
    <row r="76" spans="1:2" ht="12.75">
      <c r="A76" s="3"/>
      <c r="B76" s="20"/>
    </row>
    <row r="77" spans="1:2" ht="12.75">
      <c r="A77" s="8" t="s">
        <v>50</v>
      </c>
      <c r="B77" s="8">
        <v>0</v>
      </c>
    </row>
    <row r="78" spans="1:2" ht="12.75">
      <c r="A78" s="8" t="s">
        <v>51</v>
      </c>
      <c r="B78" s="8">
        <v>0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SUM(B83:B94)</f>
        <v>0.61</v>
      </c>
    </row>
    <row r="83" spans="1:2" ht="12.75" customHeight="1">
      <c r="A83" s="4" t="s">
        <v>84</v>
      </c>
      <c r="B83" s="16">
        <v>0.18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0.43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0.03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7.8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3" t="s">
        <v>90</v>
      </c>
      <c r="B4" s="1"/>
    </row>
    <row r="5" spans="1:2" ht="12.75">
      <c r="A5" s="33"/>
      <c r="B5" s="1"/>
    </row>
    <row r="6" spans="1:2" ht="12.75">
      <c r="A6" s="1" t="s">
        <v>87</v>
      </c>
      <c r="B6" s="1"/>
    </row>
    <row r="8" ht="12.75">
      <c r="A8" s="1"/>
    </row>
    <row r="9" ht="12.75">
      <c r="A9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11.120000000000001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f>SUM(B18:B41)</f>
        <v>3.33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0.24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0.21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0.32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22" t="s">
        <v>91</v>
      </c>
      <c r="B41" s="16">
        <v>1.41</v>
      </c>
    </row>
    <row r="42" spans="1:2" ht="12.75" customHeight="1">
      <c r="A42" s="3" t="s">
        <v>26</v>
      </c>
      <c r="B42" s="20">
        <f>SUM(B44:B48)</f>
        <v>0.72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0.5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0.22</v>
      </c>
    </row>
    <row r="48" spans="1:2" ht="12.75">
      <c r="A48" s="4"/>
      <c r="B48" s="16"/>
    </row>
    <row r="49" spans="1:2" ht="12.75" customHeight="1">
      <c r="A49" s="3" t="s">
        <v>29</v>
      </c>
      <c r="B49" s="20">
        <f>SUM(B50:B60)</f>
        <v>0</v>
      </c>
    </row>
    <row r="50" spans="1:2" ht="12.75">
      <c r="A50" s="3"/>
      <c r="B50" s="20"/>
    </row>
    <row r="51" spans="1:2" ht="12.75">
      <c r="A51" s="8" t="s">
        <v>30</v>
      </c>
      <c r="B51" s="8">
        <v>0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f>SUM(B62:B69)</f>
        <v>3.78</v>
      </c>
    </row>
    <row r="62" spans="1:2" ht="12.75">
      <c r="A62" s="8" t="s">
        <v>82</v>
      </c>
      <c r="B62" s="8">
        <v>2.03</v>
      </c>
    </row>
    <row r="63" spans="1:2" ht="12.75" customHeight="1">
      <c r="A63" s="4" t="s">
        <v>39</v>
      </c>
      <c r="B63" s="16">
        <v>0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83</v>
      </c>
      <c r="B66" s="8">
        <v>1.11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23" t="s">
        <v>92</v>
      </c>
      <c r="B69" s="8">
        <v>0</v>
      </c>
    </row>
    <row r="70" spans="1:2" ht="12.75">
      <c r="A70" s="7" t="s">
        <v>45</v>
      </c>
      <c r="B70" s="7">
        <f>SUM(B71:B74)</f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f>SUM(B76:B81)</f>
        <v>0.01</v>
      </c>
    </row>
    <row r="76" spans="1:2" ht="12.75">
      <c r="A76" s="3"/>
      <c r="B76" s="21">
        <v>0</v>
      </c>
    </row>
    <row r="77" spans="1:2" ht="12.75">
      <c r="A77" s="8" t="s">
        <v>50</v>
      </c>
      <c r="B77" s="8">
        <v>0</v>
      </c>
    </row>
    <row r="78" spans="1:2" ht="12.75">
      <c r="A78" s="8" t="s">
        <v>51</v>
      </c>
      <c r="B78" s="8">
        <v>0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SUM(B83:B94)</f>
        <v>1.6800000000000002</v>
      </c>
    </row>
    <row r="83" spans="1:2" ht="12.75" customHeight="1">
      <c r="A83" s="4" t="s">
        <v>84</v>
      </c>
      <c r="B83" s="16">
        <v>0.68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1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0.03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0.05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11.15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3" t="s">
        <v>93</v>
      </c>
      <c r="B4" s="1"/>
    </row>
    <row r="5" spans="1:2" ht="12.75">
      <c r="A5" s="33"/>
      <c r="B5" s="1"/>
    </row>
    <row r="6" spans="1:2" ht="12.75">
      <c r="A6" s="1" t="s">
        <v>87</v>
      </c>
      <c r="B6" s="1"/>
    </row>
    <row r="8" ht="12.75">
      <c r="A8" s="1"/>
    </row>
    <row r="9" ht="12.75">
      <c r="A9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8.49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f>SUM(B18:B41)</f>
        <v>2.1799999999999997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0.15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0.09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0.32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22" t="s">
        <v>91</v>
      </c>
      <c r="B41" s="16">
        <v>0.47</v>
      </c>
    </row>
    <row r="42" spans="1:2" ht="12.75" customHeight="1">
      <c r="A42" s="3" t="s">
        <v>26</v>
      </c>
      <c r="B42" s="20">
        <f>SUM(B44:B48)</f>
        <v>0.24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0.13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0.11</v>
      </c>
    </row>
    <row r="48" spans="1:2" ht="12.75">
      <c r="A48" s="4"/>
      <c r="B48" s="16"/>
    </row>
    <row r="49" spans="1:2" ht="12.75" customHeight="1">
      <c r="A49" s="3" t="s">
        <v>29</v>
      </c>
      <c r="B49" s="20">
        <f>SUM(B50:B60)</f>
        <v>0</v>
      </c>
    </row>
    <row r="50" spans="1:2" ht="12.75">
      <c r="A50" s="3"/>
      <c r="B50" s="20"/>
    </row>
    <row r="51" spans="1:2" ht="12.75">
      <c r="A51" s="8" t="s">
        <v>30</v>
      </c>
      <c r="B51" s="8">
        <v>0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f>SUM(B62:B69)</f>
        <v>3.93</v>
      </c>
    </row>
    <row r="62" spans="1:2" ht="12.75">
      <c r="A62" s="8" t="s">
        <v>82</v>
      </c>
      <c r="B62" s="8">
        <v>1.55</v>
      </c>
    </row>
    <row r="63" spans="1:2" ht="12.75" customHeight="1">
      <c r="A63" s="4" t="s">
        <v>39</v>
      </c>
      <c r="B63" s="16">
        <v>0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83</v>
      </c>
      <c r="B66" s="8">
        <v>1.74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23" t="s">
        <v>92</v>
      </c>
      <c r="B69" s="8">
        <v>0</v>
      </c>
    </row>
    <row r="70" spans="1:2" ht="12.75">
      <c r="A70" s="7" t="s">
        <v>45</v>
      </c>
      <c r="B70" s="7">
        <f>SUM(B71:B74)</f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f>SUM(B76:B81)</f>
        <v>0.01</v>
      </c>
    </row>
    <row r="76" spans="1:2" ht="12.75">
      <c r="A76" s="3"/>
      <c r="B76" s="21">
        <v>0</v>
      </c>
    </row>
    <row r="77" spans="1:2" ht="12.75">
      <c r="A77" s="8" t="s">
        <v>50</v>
      </c>
      <c r="B77" s="8">
        <v>0</v>
      </c>
    </row>
    <row r="78" spans="1:2" ht="12.75">
      <c r="A78" s="8" t="s">
        <v>51</v>
      </c>
      <c r="B78" s="8">
        <v>0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SUM(B83:B94)</f>
        <v>0.53</v>
      </c>
    </row>
    <row r="83" spans="1:2" ht="12.75" customHeight="1">
      <c r="A83" s="4" t="s">
        <v>84</v>
      </c>
      <c r="B83" s="16">
        <v>0.15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0.38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0.01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8.5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3" t="s">
        <v>94</v>
      </c>
      <c r="B4" s="1"/>
    </row>
    <row r="5" spans="1:2" ht="12.75">
      <c r="A5" s="33"/>
      <c r="B5" s="1"/>
    </row>
    <row r="6" spans="1:2" ht="12.75">
      <c r="A6" s="1" t="s">
        <v>87</v>
      </c>
      <c r="B6" s="1"/>
    </row>
    <row r="8" ht="12.75">
      <c r="A8" s="1"/>
    </row>
    <row r="9" ht="12.75">
      <c r="A9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8.9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f>SUM(B18:B41)</f>
        <v>2.1799999999999997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0.15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0.09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0.32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22" t="s">
        <v>91</v>
      </c>
      <c r="B41" s="16">
        <v>0.47</v>
      </c>
    </row>
    <row r="42" spans="1:2" ht="12.75" customHeight="1">
      <c r="A42" s="3" t="s">
        <v>26</v>
      </c>
      <c r="B42" s="20">
        <f>SUM(B44:B48)</f>
        <v>0.24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0.13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0.11</v>
      </c>
    </row>
    <row r="48" spans="1:2" ht="12.75">
      <c r="A48" s="4"/>
      <c r="B48" s="16"/>
    </row>
    <row r="49" spans="1:2" ht="12.75" customHeight="1">
      <c r="A49" s="3" t="s">
        <v>29</v>
      </c>
      <c r="B49" s="20">
        <f>SUM(B50:B60)</f>
        <v>0</v>
      </c>
    </row>
    <row r="50" spans="1:2" ht="12.75">
      <c r="A50" s="3"/>
      <c r="B50" s="20"/>
    </row>
    <row r="51" spans="1:2" ht="12.75">
      <c r="A51" s="8" t="s">
        <v>30</v>
      </c>
      <c r="B51" s="8">
        <v>0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f>SUM(B62:B69)</f>
        <v>4.34</v>
      </c>
    </row>
    <row r="62" spans="1:2" ht="12.75">
      <c r="A62" s="8" t="s">
        <v>82</v>
      </c>
      <c r="B62" s="8">
        <v>1.77</v>
      </c>
    </row>
    <row r="63" spans="1:2" ht="12.75" customHeight="1">
      <c r="A63" s="4" t="s">
        <v>39</v>
      </c>
      <c r="B63" s="16">
        <v>0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83</v>
      </c>
      <c r="B66" s="8">
        <v>1.93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23" t="s">
        <v>92</v>
      </c>
      <c r="B69" s="8">
        <v>0</v>
      </c>
    </row>
    <row r="70" spans="1:2" ht="12.75">
      <c r="A70" s="7" t="s">
        <v>45</v>
      </c>
      <c r="B70" s="7">
        <f>SUM(B71:B74)</f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f>SUM(B76:B81)</f>
        <v>0.01</v>
      </c>
    </row>
    <row r="76" spans="1:2" ht="12.75">
      <c r="A76" s="3"/>
      <c r="B76" s="21">
        <v>0</v>
      </c>
    </row>
    <row r="77" spans="1:2" ht="12.75">
      <c r="A77" s="8" t="s">
        <v>50</v>
      </c>
      <c r="B77" s="8">
        <v>0</v>
      </c>
    </row>
    <row r="78" spans="1:2" ht="12.75">
      <c r="A78" s="8" t="s">
        <v>51</v>
      </c>
      <c r="B78" s="8">
        <v>0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SUM(B83:B94)</f>
        <v>0.53</v>
      </c>
    </row>
    <row r="83" spans="1:2" ht="12.75" customHeight="1">
      <c r="A83" s="4" t="s">
        <v>84</v>
      </c>
      <c r="B83" s="16">
        <v>0.15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0.38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0.01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0.02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8.91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33" t="s">
        <v>95</v>
      </c>
      <c r="B4" s="1"/>
    </row>
    <row r="5" spans="1:2" ht="12.75">
      <c r="A5" s="33"/>
      <c r="B5" s="1"/>
    </row>
    <row r="6" spans="1:2" ht="12.75">
      <c r="A6" s="1" t="s">
        <v>87</v>
      </c>
      <c r="B6" s="1"/>
    </row>
    <row r="8" ht="12.75">
      <c r="A8" s="1"/>
    </row>
    <row r="9" ht="12.75">
      <c r="A9" s="1"/>
    </row>
    <row r="10" spans="1:2" ht="12.75" customHeight="1">
      <c r="A10" s="17" t="s">
        <v>4</v>
      </c>
      <c r="B10" s="4" t="s">
        <v>5</v>
      </c>
    </row>
    <row r="11" spans="1:2" ht="12.75">
      <c r="A11" s="17"/>
      <c r="B11" s="4"/>
    </row>
    <row r="12" spans="1:2" ht="12.75">
      <c r="A12" s="5" t="s">
        <v>6</v>
      </c>
      <c r="B12" s="5">
        <f>B17+B42+B49+B61+B70+B75+B82+B95</f>
        <v>8.69</v>
      </c>
    </row>
    <row r="13" spans="1:2" ht="12.75">
      <c r="A13" s="6" t="s">
        <v>7</v>
      </c>
      <c r="B13" s="7"/>
    </row>
    <row r="14" spans="1:2" ht="12.75">
      <c r="A14" s="7" t="s">
        <v>8</v>
      </c>
      <c r="B14" s="7"/>
    </row>
    <row r="15" spans="1:2" ht="12.75">
      <c r="A15" s="7" t="s">
        <v>9</v>
      </c>
      <c r="B15" s="7"/>
    </row>
    <row r="16" spans="1:2" ht="12.75">
      <c r="A16" s="7" t="s">
        <v>10</v>
      </c>
      <c r="B16" s="7"/>
    </row>
    <row r="17" spans="1:2" ht="12.75">
      <c r="A17" s="7" t="s">
        <v>11</v>
      </c>
      <c r="B17" s="3">
        <f>SUM(B18:B41)</f>
        <v>2.1799999999999997</v>
      </c>
    </row>
    <row r="18" spans="1:2" ht="12.75">
      <c r="A18" s="8"/>
      <c r="B18" s="4"/>
    </row>
    <row r="19" spans="1:2" ht="12.75" customHeight="1">
      <c r="A19" s="4" t="s">
        <v>12</v>
      </c>
      <c r="B19" s="4"/>
    </row>
    <row r="20" spans="1:2" ht="12.75">
      <c r="A20" s="4"/>
      <c r="B20" s="8"/>
    </row>
    <row r="21" spans="1:2" ht="12.75">
      <c r="A21" s="4"/>
      <c r="B21" s="8"/>
    </row>
    <row r="22" spans="1:2" ht="12.75">
      <c r="A22" s="8"/>
      <c r="B22" s="8"/>
    </row>
    <row r="23" spans="1:2" ht="12.75" customHeight="1">
      <c r="A23" s="4" t="s">
        <v>13</v>
      </c>
      <c r="B23" s="9">
        <v>0.15</v>
      </c>
    </row>
    <row r="24" spans="1:2" ht="12.75">
      <c r="A24" s="4"/>
      <c r="B24" s="9"/>
    </row>
    <row r="25" spans="1:2" ht="12.75" customHeight="1">
      <c r="A25" s="4" t="s">
        <v>14</v>
      </c>
      <c r="B25" s="9">
        <v>0.1</v>
      </c>
    </row>
    <row r="26" spans="1:2" ht="12.75">
      <c r="A26" s="4"/>
      <c r="B26" s="9"/>
    </row>
    <row r="27" spans="1:2" ht="12.75" customHeight="1">
      <c r="A27" s="4" t="s">
        <v>15</v>
      </c>
      <c r="B27" s="9">
        <v>0.1</v>
      </c>
    </row>
    <row r="28" spans="1:2" ht="12.75">
      <c r="A28" s="4"/>
      <c r="B28" s="9"/>
    </row>
    <row r="29" spans="1:2" ht="12.75">
      <c r="A29" s="4"/>
      <c r="B29" s="9"/>
    </row>
    <row r="30" spans="1:2" ht="12.75">
      <c r="A30" s="8" t="s">
        <v>16</v>
      </c>
      <c r="B30" s="9">
        <v>0.09</v>
      </c>
    </row>
    <row r="31" spans="1:2" ht="12.75">
      <c r="A31" s="8" t="s">
        <v>17</v>
      </c>
      <c r="B31" s="9">
        <v>0.57</v>
      </c>
    </row>
    <row r="32" spans="1:2" ht="12.75">
      <c r="A32" s="8" t="s">
        <v>23</v>
      </c>
      <c r="B32" s="9">
        <v>0.32</v>
      </c>
    </row>
    <row r="33" spans="1:2" ht="12.75">
      <c r="A33" s="8" t="s">
        <v>18</v>
      </c>
      <c r="B33" s="9">
        <v>0.38</v>
      </c>
    </row>
    <row r="34" spans="1:2" ht="12.75">
      <c r="A34" s="8" t="s">
        <v>19</v>
      </c>
      <c r="B34" s="9">
        <v>0</v>
      </c>
    </row>
    <row r="35" spans="1:2" ht="12.75">
      <c r="A35" s="8" t="s">
        <v>20</v>
      </c>
      <c r="B35" s="9">
        <v>0</v>
      </c>
    </row>
    <row r="36" spans="1:2" ht="12.75" customHeight="1">
      <c r="A36" s="4" t="s">
        <v>21</v>
      </c>
      <c r="B36" s="9">
        <v>0</v>
      </c>
    </row>
    <row r="37" spans="1:2" ht="12.75">
      <c r="A37" s="4"/>
      <c r="B37" s="9"/>
    </row>
    <row r="38" spans="1:2" ht="12.75">
      <c r="A38" s="8" t="s">
        <v>22</v>
      </c>
      <c r="B38" s="10">
        <v>0</v>
      </c>
    </row>
    <row r="39" spans="1:2" ht="12.75">
      <c r="A39" s="8" t="s">
        <v>24</v>
      </c>
      <c r="B39" s="10">
        <v>0</v>
      </c>
    </row>
    <row r="40" spans="1:2" ht="12.75" customHeight="1">
      <c r="A40" s="4" t="s">
        <v>25</v>
      </c>
      <c r="B40" s="16">
        <v>0</v>
      </c>
    </row>
    <row r="41" spans="1:2" ht="12.75">
      <c r="A41" s="22" t="s">
        <v>91</v>
      </c>
      <c r="B41" s="16">
        <v>0.47</v>
      </c>
    </row>
    <row r="42" spans="1:2" ht="12.75" customHeight="1">
      <c r="A42" s="3" t="s">
        <v>26</v>
      </c>
      <c r="B42" s="20">
        <f>SUM(B44:B48)</f>
        <v>0.24</v>
      </c>
    </row>
    <row r="43" spans="1:2" ht="12.75">
      <c r="A43" s="3"/>
      <c r="B43" s="20"/>
    </row>
    <row r="44" spans="1:2" ht="12.75" customHeight="1">
      <c r="A44" s="4" t="s">
        <v>27</v>
      </c>
      <c r="B44" s="16">
        <v>0.13</v>
      </c>
    </row>
    <row r="45" spans="1:2" ht="12.75">
      <c r="A45" s="4"/>
      <c r="B45" s="16"/>
    </row>
    <row r="46" spans="1:2" ht="12.75">
      <c r="A46" s="4"/>
      <c r="B46" s="16"/>
    </row>
    <row r="47" spans="1:2" ht="12.75" customHeight="1">
      <c r="A47" s="4" t="s">
        <v>28</v>
      </c>
      <c r="B47" s="16">
        <v>0.11</v>
      </c>
    </row>
    <row r="48" spans="1:2" ht="12.75">
      <c r="A48" s="4"/>
      <c r="B48" s="16"/>
    </row>
    <row r="49" spans="1:2" ht="12.75" customHeight="1">
      <c r="A49" s="3" t="s">
        <v>29</v>
      </c>
      <c r="B49" s="20">
        <f>SUM(B50:B60)</f>
        <v>0</v>
      </c>
    </row>
    <row r="50" spans="1:2" ht="12.75">
      <c r="A50" s="3"/>
      <c r="B50" s="20"/>
    </row>
    <row r="51" spans="1:2" ht="12.75">
      <c r="A51" s="8" t="s">
        <v>30</v>
      </c>
      <c r="B51" s="8">
        <v>0</v>
      </c>
    </row>
    <row r="52" spans="1:2" ht="12.75" customHeight="1">
      <c r="A52" s="4" t="s">
        <v>31</v>
      </c>
      <c r="B52" s="16">
        <v>0</v>
      </c>
    </row>
    <row r="53" spans="1:2" ht="12.75">
      <c r="A53" s="4"/>
      <c r="B53" s="16"/>
    </row>
    <row r="54" spans="1:2" ht="12.75">
      <c r="A54" s="4"/>
      <c r="B54" s="16"/>
    </row>
    <row r="55" spans="1:2" ht="12.75">
      <c r="A55" s="8" t="s">
        <v>32</v>
      </c>
      <c r="B55" s="8">
        <v>0</v>
      </c>
    </row>
    <row r="56" spans="1:2" ht="12.75">
      <c r="A56" s="8" t="s">
        <v>33</v>
      </c>
      <c r="B56" s="8">
        <v>0</v>
      </c>
    </row>
    <row r="57" spans="1:2" ht="12.75">
      <c r="A57" s="8" t="s">
        <v>34</v>
      </c>
      <c r="B57" s="8">
        <v>0</v>
      </c>
    </row>
    <row r="58" spans="1:2" ht="12.75">
      <c r="A58" s="8" t="s">
        <v>35</v>
      </c>
      <c r="B58" s="8">
        <v>0</v>
      </c>
    </row>
    <row r="59" spans="1:2" ht="12.75" customHeight="1">
      <c r="A59" s="4" t="s">
        <v>36</v>
      </c>
      <c r="B59" s="16">
        <v>0</v>
      </c>
    </row>
    <row r="60" spans="1:2" ht="12.75">
      <c r="A60" s="4"/>
      <c r="B60" s="16"/>
    </row>
    <row r="61" spans="1:2" ht="12.75">
      <c r="A61" s="7" t="s">
        <v>37</v>
      </c>
      <c r="B61" s="7">
        <f>SUM(B62:B69)</f>
        <v>4.13</v>
      </c>
    </row>
    <row r="62" spans="1:2" ht="12.75">
      <c r="A62" s="8" t="s">
        <v>82</v>
      </c>
      <c r="B62" s="8">
        <v>1.65</v>
      </c>
    </row>
    <row r="63" spans="1:2" ht="12.75" customHeight="1">
      <c r="A63" s="4" t="s">
        <v>39</v>
      </c>
      <c r="B63" s="16">
        <v>0</v>
      </c>
    </row>
    <row r="64" spans="1:2" ht="12.75">
      <c r="A64" s="4"/>
      <c r="B64" s="16"/>
    </row>
    <row r="65" spans="1:2" ht="12.75">
      <c r="A65" s="8" t="s">
        <v>40</v>
      </c>
      <c r="B65" s="8">
        <v>0</v>
      </c>
    </row>
    <row r="66" spans="1:2" ht="12.75">
      <c r="A66" s="8" t="s">
        <v>83</v>
      </c>
      <c r="B66" s="8">
        <v>1.84</v>
      </c>
    </row>
    <row r="67" spans="1:2" ht="12.75">
      <c r="A67" s="11" t="s">
        <v>42</v>
      </c>
      <c r="B67" s="8">
        <v>0</v>
      </c>
    </row>
    <row r="68" spans="1:2" ht="12.75">
      <c r="A68" s="8" t="s">
        <v>43</v>
      </c>
      <c r="B68" s="8">
        <v>0.64</v>
      </c>
    </row>
    <row r="69" spans="1:2" ht="12.75">
      <c r="A69" s="23" t="s">
        <v>92</v>
      </c>
      <c r="B69" s="8">
        <v>0</v>
      </c>
    </row>
    <row r="70" spans="1:2" ht="12.75">
      <c r="A70" s="7" t="s">
        <v>45</v>
      </c>
      <c r="B70" s="7">
        <f>SUM(B71:B74)</f>
        <v>0.05</v>
      </c>
    </row>
    <row r="71" spans="1:2" ht="12.75">
      <c r="A71" s="8" t="s">
        <v>46</v>
      </c>
      <c r="B71" s="8">
        <v>0</v>
      </c>
    </row>
    <row r="72" spans="1:2" ht="12.75" customHeight="1">
      <c r="A72" s="4" t="s">
        <v>47</v>
      </c>
      <c r="B72" s="16">
        <v>0</v>
      </c>
    </row>
    <row r="73" spans="1:2" ht="12.75">
      <c r="A73" s="4"/>
      <c r="B73" s="16"/>
    </row>
    <row r="74" spans="1:2" ht="12.75">
      <c r="A74" s="8" t="s">
        <v>48</v>
      </c>
      <c r="B74" s="8">
        <v>0.05</v>
      </c>
    </row>
    <row r="75" spans="1:2" ht="12.75" customHeight="1">
      <c r="A75" s="3" t="s">
        <v>49</v>
      </c>
      <c r="B75" s="20">
        <f>SUM(B76:B81)</f>
        <v>0.01</v>
      </c>
    </row>
    <row r="76" spans="1:2" ht="12.75">
      <c r="A76" s="3"/>
      <c r="B76" s="21">
        <v>0</v>
      </c>
    </row>
    <row r="77" spans="1:2" ht="12.75">
      <c r="A77" s="8" t="s">
        <v>50</v>
      </c>
      <c r="B77" s="8">
        <v>0</v>
      </c>
    </row>
    <row r="78" spans="1:2" ht="12.75">
      <c r="A78" s="8" t="s">
        <v>51</v>
      </c>
      <c r="B78" s="8">
        <v>0</v>
      </c>
    </row>
    <row r="79" spans="1:2" ht="12.75">
      <c r="A79" s="8" t="s">
        <v>52</v>
      </c>
      <c r="B79" s="8">
        <v>0.01</v>
      </c>
    </row>
    <row r="80" spans="1:2" ht="12.75">
      <c r="A80" s="8" t="s">
        <v>53</v>
      </c>
      <c r="B80" s="8">
        <v>0</v>
      </c>
    </row>
    <row r="81" spans="1:2" ht="12.75">
      <c r="A81" s="8" t="s">
        <v>54</v>
      </c>
      <c r="B81" s="8">
        <v>0</v>
      </c>
    </row>
    <row r="82" spans="1:2" ht="12.75">
      <c r="A82" s="7" t="s">
        <v>55</v>
      </c>
      <c r="B82" s="7">
        <f>SUM(B83:B94)</f>
        <v>0.53</v>
      </c>
    </row>
    <row r="83" spans="1:2" ht="12.75" customHeight="1">
      <c r="A83" s="4" t="s">
        <v>84</v>
      </c>
      <c r="B83" s="16">
        <v>0.15</v>
      </c>
    </row>
    <row r="84" spans="1:2" ht="12.75">
      <c r="A84" s="4"/>
      <c r="B84" s="16"/>
    </row>
    <row r="85" spans="1:2" ht="12.75" customHeight="1">
      <c r="A85" s="4" t="s">
        <v>57</v>
      </c>
      <c r="B85" s="17"/>
    </row>
    <row r="86" spans="1:2" ht="12.75">
      <c r="A86" s="4"/>
      <c r="B86" s="17"/>
    </row>
    <row r="87" spans="1:2" ht="12.75" customHeight="1">
      <c r="A87" s="18" t="s">
        <v>58</v>
      </c>
      <c r="B87" s="19">
        <v>0.38</v>
      </c>
    </row>
    <row r="88" spans="1:2" ht="12.75">
      <c r="A88" s="18"/>
      <c r="B88" s="19"/>
    </row>
    <row r="89" spans="1:2" ht="12.75" customHeight="1">
      <c r="A89" s="4" t="s">
        <v>78</v>
      </c>
      <c r="B89" s="17"/>
    </row>
    <row r="90" spans="1:2" ht="12.75">
      <c r="A90" s="4"/>
      <c r="B90" s="17"/>
    </row>
    <row r="91" spans="1:2" ht="12.75">
      <c r="A91" s="4"/>
      <c r="B91" s="17"/>
    </row>
    <row r="92" spans="1:2" ht="12.75">
      <c r="A92" s="4"/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7" t="s">
        <v>60</v>
      </c>
      <c r="B95" s="7">
        <v>1.55</v>
      </c>
    </row>
    <row r="96" spans="1:2" ht="12.75">
      <c r="A96" s="12" t="s">
        <v>61</v>
      </c>
      <c r="B96" s="13">
        <v>0</v>
      </c>
    </row>
    <row r="97" spans="1:2" ht="12.75" customHeight="1">
      <c r="A97" s="4" t="s">
        <v>62</v>
      </c>
      <c r="B97" s="16">
        <v>0</v>
      </c>
    </row>
    <row r="98" spans="1:2" ht="12.75">
      <c r="A98" s="4"/>
      <c r="B98" s="16"/>
    </row>
    <row r="99" spans="1:2" ht="12.75">
      <c r="A99" s="4"/>
      <c r="B99" s="16"/>
    </row>
    <row r="100" spans="1:2" ht="12.75">
      <c r="A100" s="4"/>
      <c r="B100" s="16"/>
    </row>
    <row r="101" spans="1:2" ht="12.75" customHeight="1">
      <c r="A101" s="4" t="s">
        <v>63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64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>
      <c r="A107" s="8" t="s">
        <v>65</v>
      </c>
      <c r="B107" s="16">
        <v>0</v>
      </c>
    </row>
    <row r="108" spans="1:2" ht="12.75" customHeight="1">
      <c r="A108" s="4" t="s">
        <v>66</v>
      </c>
      <c r="B108" s="16"/>
    </row>
    <row r="109" spans="1:2" ht="12.75">
      <c r="A109" s="4"/>
      <c r="B109" s="16"/>
    </row>
    <row r="110" spans="1:2" ht="12.75" customHeight="1">
      <c r="A110" s="4" t="s">
        <v>67</v>
      </c>
      <c r="B110" s="16">
        <v>0</v>
      </c>
    </row>
    <row r="111" spans="1:2" ht="12.75">
      <c r="A111" s="4"/>
      <c r="B111" s="16"/>
    </row>
    <row r="112" spans="1:2" ht="12.75" customHeight="1">
      <c r="A112" s="4" t="s">
        <v>68</v>
      </c>
      <c r="B112" s="16">
        <v>0</v>
      </c>
    </row>
    <row r="113" spans="1:2" ht="12.75">
      <c r="A113" s="4"/>
      <c r="B113" s="16"/>
    </row>
    <row r="114" spans="1:2" ht="12.75">
      <c r="A114" s="8" t="s">
        <v>69</v>
      </c>
      <c r="B114" s="8">
        <v>0</v>
      </c>
    </row>
    <row r="115" spans="1:2" ht="12.75" customHeight="1">
      <c r="A115" s="4" t="s">
        <v>70</v>
      </c>
      <c r="B115" s="16">
        <v>0</v>
      </c>
    </row>
    <row r="116" spans="1:2" ht="12.75">
      <c r="A116" s="4"/>
      <c r="B116" s="16"/>
    </row>
    <row r="117" spans="1:2" ht="12.75">
      <c r="A117" s="4"/>
      <c r="B117" s="16"/>
    </row>
    <row r="118" spans="1:2" ht="12.75" customHeight="1">
      <c r="A118" s="4" t="s">
        <v>79</v>
      </c>
      <c r="B118" s="16">
        <v>0.01</v>
      </c>
    </row>
    <row r="119" spans="1:2" ht="12.75">
      <c r="A119" s="4"/>
      <c r="B119" s="16"/>
    </row>
    <row r="120" spans="1:2" ht="12.75">
      <c r="A120" s="4"/>
      <c r="B120" s="16"/>
    </row>
    <row r="121" spans="1:2" ht="12.75">
      <c r="A121" s="4"/>
      <c r="B121" s="16"/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 customHeight="1">
      <c r="A125" s="4" t="s">
        <v>72</v>
      </c>
      <c r="B125" s="16">
        <v>0.02</v>
      </c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12.75" customHeight="1">
      <c r="A129" s="4" t="s">
        <v>80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12.75">
      <c r="A133" s="4"/>
      <c r="B133" s="16"/>
    </row>
    <row r="134" spans="1:2" ht="12.75" customHeight="1">
      <c r="A134" s="4" t="s">
        <v>74</v>
      </c>
      <c r="B134" s="16">
        <v>0</v>
      </c>
    </row>
    <row r="135" spans="1:2" ht="12.75">
      <c r="A135" s="4"/>
      <c r="B135" s="16"/>
    </row>
    <row r="136" spans="1:2" ht="12.75">
      <c r="A136" s="8" t="s">
        <v>75</v>
      </c>
      <c r="B136" s="8">
        <v>0</v>
      </c>
    </row>
    <row r="137" spans="1:2" ht="12.75" customHeight="1">
      <c r="A137" s="4" t="s">
        <v>81</v>
      </c>
      <c r="B137" s="16">
        <v>0</v>
      </c>
    </row>
    <row r="138" spans="1:2" ht="12.75">
      <c r="A138" s="4"/>
      <c r="B138" s="16"/>
    </row>
    <row r="139" spans="1:2" ht="12.75">
      <c r="A139" s="4"/>
      <c r="B139" s="16"/>
    </row>
    <row r="140" spans="1:2" ht="12.75">
      <c r="A140" s="4"/>
      <c r="B140" s="16"/>
    </row>
    <row r="141" spans="1:2" ht="12.75">
      <c r="A141" s="14" t="s">
        <v>77</v>
      </c>
      <c r="B141" s="15">
        <f>B118+B12</f>
        <v>8.7</v>
      </c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2014-04-28T07:35:25Z</cp:lastPrinted>
  <dcterms:created xsi:type="dcterms:W3CDTF">1996-10-08T23:32:33Z</dcterms:created>
  <dcterms:modified xsi:type="dcterms:W3CDTF">2015-08-19T03:05:07Z</dcterms:modified>
  <cp:category/>
  <cp:version/>
  <cp:contentType/>
  <cp:contentStatus/>
</cp:coreProperties>
</file>